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0B57BFD-B6ED-49F0-9D7A-75BC2D2ADB5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</sheets>
  <calcPr calcId="191029"/>
</workbook>
</file>

<file path=xl/calcChain.xml><?xml version="1.0" encoding="utf-8"?>
<calcChain xmlns="http://schemas.openxmlformats.org/spreadsheetml/2006/main">
  <c r="J20" i="8" l="1"/>
  <c r="K20" i="8"/>
  <c r="E20" i="8"/>
  <c r="F20" i="8"/>
  <c r="H20" i="8" l="1"/>
  <c r="E20" i="7"/>
  <c r="L20" i="8"/>
  <c r="D20" i="7"/>
  <c r="E20" i="4"/>
  <c r="F20" i="4"/>
  <c r="G20" i="4"/>
  <c r="H20" i="4"/>
  <c r="I20" i="4"/>
  <c r="J20" i="4"/>
  <c r="K20" i="4"/>
  <c r="L20" i="4"/>
  <c r="M20" i="4"/>
  <c r="N20" i="4"/>
  <c r="D20" i="4"/>
  <c r="L20" i="5" l="1"/>
  <c r="M20" i="5"/>
  <c r="K20" i="5"/>
  <c r="I20" i="6"/>
  <c r="H20" i="6" l="1"/>
  <c r="I20" i="8"/>
  <c r="E20" i="5" l="1"/>
  <c r="F20" i="5"/>
  <c r="G20" i="5"/>
  <c r="H20" i="5"/>
  <c r="I20" i="5"/>
  <c r="J20" i="5"/>
  <c r="N20" i="5"/>
  <c r="O20" i="5"/>
  <c r="P20" i="5"/>
  <c r="Q20" i="5"/>
  <c r="D20" i="8"/>
  <c r="I20" i="1"/>
  <c r="L20" i="7"/>
  <c r="M20" i="1" l="1"/>
  <c r="D20" i="5"/>
  <c r="N20" i="6" l="1"/>
  <c r="F20" i="6" l="1"/>
  <c r="G20" i="6"/>
  <c r="I20" i="7" l="1"/>
  <c r="F20" i="7"/>
  <c r="G20" i="7" l="1"/>
  <c r="E20" i="1" l="1"/>
  <c r="P20" i="6" l="1"/>
  <c r="O20" i="6"/>
  <c r="M20" i="6"/>
  <c r="L20" i="6"/>
  <c r="K20" i="6"/>
  <c r="J20" i="6"/>
  <c r="E20" i="6"/>
  <c r="D20" i="6"/>
  <c r="G20" i="1" l="1"/>
  <c r="M20" i="8"/>
  <c r="G20" i="8" l="1"/>
  <c r="O20" i="8"/>
  <c r="K20" i="1" l="1"/>
  <c r="J20" i="1"/>
  <c r="H20" i="1"/>
  <c r="F20" i="1"/>
  <c r="D20" i="1"/>
  <c r="J20" i="7" l="1"/>
  <c r="H20" i="7" l="1"/>
</calcChain>
</file>

<file path=xl/sharedStrings.xml><?xml version="1.0" encoding="utf-8"?>
<sst xmlns="http://schemas.openxmlformats.org/spreadsheetml/2006/main" count="312" uniqueCount="112">
  <si>
    <t>Наименование блюд</t>
  </si>
  <si>
    <t>Пищевые вещества</t>
  </si>
  <si>
    <t>Б</t>
  </si>
  <si>
    <t>Ж</t>
  </si>
  <si>
    <t>У</t>
  </si>
  <si>
    <t>Энерг-кая ценность ккал</t>
  </si>
  <si>
    <t>Mg</t>
  </si>
  <si>
    <t>Fe</t>
  </si>
  <si>
    <t>№ рецепта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</si>
  <si>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</si>
  <si>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</si>
  <si>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</si>
  <si>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</si>
  <si>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гр.</t>
  </si>
  <si>
    <t>Соль</t>
  </si>
  <si>
    <t>Сахар</t>
  </si>
  <si>
    <t>Цена</t>
  </si>
  <si>
    <t>Сумма</t>
  </si>
  <si>
    <t>кг</t>
  </si>
  <si>
    <t>руб</t>
  </si>
  <si>
    <t>Рис</t>
  </si>
  <si>
    <t>Масса порции в гр. на 1 ребенка</t>
  </si>
  <si>
    <t>шт</t>
  </si>
  <si>
    <t>Яйца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</si>
  <si>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</si>
  <si>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Молоко</t>
  </si>
  <si>
    <t>Витамины,мг</t>
  </si>
  <si>
    <t>С</t>
  </si>
  <si>
    <t>Хлеб пш.</t>
  </si>
  <si>
    <t>Сок фруктовый</t>
  </si>
  <si>
    <t>Яйца вареные</t>
  </si>
  <si>
    <t>Каша молочная рисовая</t>
  </si>
  <si>
    <t xml:space="preserve">        "____" ______________20______ г; день недели _____________________</t>
  </si>
  <si>
    <t>Повар______________ Гаджиева Х.В.</t>
  </si>
  <si>
    <t>Масло слив.</t>
  </si>
  <si>
    <t>Какао</t>
  </si>
  <si>
    <t>Компот из смеси сухофруктов</t>
  </si>
  <si>
    <t>Хлеб пшеничный</t>
  </si>
  <si>
    <t>Под.масло</t>
  </si>
  <si>
    <t>Лук</t>
  </si>
  <si>
    <t>Морковь</t>
  </si>
  <si>
    <t>Слив.масло</t>
  </si>
  <si>
    <t>Каша гречневая рассыпчатая</t>
  </si>
  <si>
    <t>Гречка</t>
  </si>
  <si>
    <t>Томат</t>
  </si>
  <si>
    <t>Какао с молоком</t>
  </si>
  <si>
    <t>Бананы</t>
  </si>
  <si>
    <t>Сыр</t>
  </si>
  <si>
    <t xml:space="preserve">Каша гречневая рассыпчатая </t>
  </si>
  <si>
    <t xml:space="preserve">        "____" ______________20______ г; день недели ______________________</t>
  </si>
  <si>
    <t>Салат из капусты с горошкем</t>
  </si>
  <si>
    <t>Капуста</t>
  </si>
  <si>
    <t>Чай</t>
  </si>
  <si>
    <t>Гуляш из говядины</t>
  </si>
  <si>
    <t>Салат из капусты с кукурузой</t>
  </si>
  <si>
    <t>Макароны</t>
  </si>
  <si>
    <t>Салат из капусты кукурузой</t>
  </si>
  <si>
    <t>Кукуруза</t>
  </si>
  <si>
    <t>Мясо</t>
  </si>
  <si>
    <t>Гор.зел.</t>
  </si>
  <si>
    <t>"____" ______________20______ г; день недели ____________________</t>
  </si>
  <si>
    <t>Йогурты</t>
  </si>
  <si>
    <t>Плов из курицы</t>
  </si>
  <si>
    <t>Куры</t>
  </si>
  <si>
    <t>Сок фруктовый 0,2</t>
  </si>
  <si>
    <t>Мандарины</t>
  </si>
  <si>
    <t>Утверждено: Директор школы ________________ Магомедов З.Н.</t>
  </si>
  <si>
    <t>Слив масло</t>
  </si>
  <si>
    <r>
      <t>Кладовщица __________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</si>
  <si>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 xml:space="preserve">Чай с сахаром </t>
  </si>
  <si>
    <t>Макароны с подливойс мясом</t>
  </si>
  <si>
    <t>Макароны с подливой с мясом</t>
  </si>
  <si>
    <t xml:space="preserve">Повар__________Гаджиева Х.В.                                   </t>
  </si>
  <si>
    <t>Повар________Гаджиева Х.В.</t>
  </si>
  <si>
    <t>Повар-__________Гаджиева Х.В.</t>
  </si>
  <si>
    <t>Фрукты</t>
  </si>
  <si>
    <t>Количество довольствующихся детей  142</t>
  </si>
  <si>
    <t>Витамины мг.</t>
  </si>
  <si>
    <t>Повар ____________Гаджиева Х.В.</t>
  </si>
  <si>
    <t>Конфеты</t>
  </si>
  <si>
    <t>Конфеты Нива</t>
  </si>
  <si>
    <t>Са</t>
  </si>
  <si>
    <t>Каша молочная пш.кр.</t>
  </si>
  <si>
    <t>Сыр Гауда</t>
  </si>
  <si>
    <t>Количество довольствующихся детей  138</t>
  </si>
  <si>
    <t>Плановая стои-сть 1 дня на 1 учащегося 72р.</t>
  </si>
  <si>
    <t>Плановая стоимость 1 дня на всех доволь-ся-9936р.</t>
  </si>
  <si>
    <t xml:space="preserve">Изюм </t>
  </si>
  <si>
    <t>Количество довольствующихся детей  131</t>
  </si>
  <si>
    <t>Плановая стоимость 1 дня на 1 учащегося 72р.</t>
  </si>
  <si>
    <t>Плановая стоимость 1 дня на всех доволь-ся-9432р.</t>
  </si>
  <si>
    <t xml:space="preserve">         Изюм </t>
  </si>
  <si>
    <t xml:space="preserve">Молоко </t>
  </si>
  <si>
    <t xml:space="preserve">Сыр </t>
  </si>
  <si>
    <t>Конфеты ост</t>
  </si>
  <si>
    <t>Компот из изюма</t>
  </si>
  <si>
    <t xml:space="preserve">Компот из изюма </t>
  </si>
  <si>
    <t>Плановая стоимость 1 дня на 1 учащегося 72р.ч</t>
  </si>
  <si>
    <t>Плановая стоимость 1 дня на 1 учащегося 71р.</t>
  </si>
  <si>
    <t>Плановая стоимость 1 дня на всех доволь-ся-10082</t>
  </si>
  <si>
    <t>Кол-ство довольствующихся детей 142</t>
  </si>
  <si>
    <t>Плановая стоимость 1 дня на всех доволь-ся-10082р.</t>
  </si>
  <si>
    <t>Пш.кр</t>
  </si>
  <si>
    <t>Макароны с под</t>
  </si>
  <si>
    <t>Макароны с под.</t>
  </si>
  <si>
    <t>Сок0,2</t>
  </si>
  <si>
    <t>Количество довольствующихся детей 88</t>
  </si>
  <si>
    <t>Плановая стоимость 1 дня на всех доволь-ся-6801</t>
  </si>
  <si>
    <t>Плановая стоимость 1 дня на 1 учащегося 77,28р.</t>
  </si>
  <si>
    <t>Утверждено: Директор школы ________________ Магамедов З.Н.</t>
  </si>
  <si>
    <t>Вафли</t>
  </si>
  <si>
    <t xml:space="preserve">        "____01" ______март________2025______ г; день недели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</si>
</sst>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8"/>
      <color theme="1" tint="0.14999847407452621"/>
      <name val="Times New Roman"/>
      <family val="1"/>
      <charset val="204"/>
    </font>
    <font>
      <b/>
      <sz val="11"/>
      <color theme="1" tint="0.1499984740745262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zoomScale="85" zoomScaleNormal="85" workbookViewId="0">
      <selection activeCell="A20" sqref="A20:XFD20"/>
    </sheetView>
  </sheetViews>
  <sheetFormatPr defaultRowHeight="15" x14ac:dyDescent="0.25"/>
  <cols>
    <col min="1" max="1" width="5.5703125" style="1" customWidth="1"/>
    <col min="2" max="2" width="28.85546875" style="1" customWidth="1"/>
    <col min="3" max="3" width="6.85546875" style="1" customWidth="1"/>
    <col min="4" max="4" width="9.85546875" style="1" customWidth="1"/>
    <col min="5" max="5" width="8.7109375" style="1" customWidth="1"/>
    <col min="6" max="6" width="9.28515625" style="1" customWidth="1"/>
    <col min="7" max="8" width="10.42578125" style="1" customWidth="1"/>
    <col min="9" max="9" width="10.28515625" style="1" customWidth="1"/>
    <col min="10" max="10" width="9.85546875" style="1" customWidth="1"/>
    <col min="11" max="11" width="9.28515625" style="1" customWidth="1"/>
    <col min="12" max="12" width="6.85546875" style="1" customWidth="1"/>
    <col min="13" max="13" width="9.85546875" style="1" customWidth="1"/>
    <col min="14" max="14" width="9.42578125" style="1" customWidth="1"/>
    <col min="15" max="16" width="7.7109375" style="1" customWidth="1"/>
    <col min="17" max="17" width="7.5703125" style="1" customWidth="1"/>
    <col min="18" max="18" width="6.7109375" style="1" customWidth="1"/>
    <col min="19" max="19" width="8.28515625" style="1" customWidth="1"/>
    <col min="20" max="20" width="8.85546875" style="1" customWidth="1"/>
    <col min="21" max="21" width="10.28515625" style="1" customWidth="1"/>
    <col min="22" max="22" width="9.28515625" style="1" customWidth="1"/>
    <col min="23" max="23" width="7.42578125" style="1" customWidth="1"/>
    <col min="24" max="24" width="6.42578125" style="1" customWidth="1"/>
    <col min="25" max="16384" width="9.140625" style="1"/>
  </cols>
  <sheetData>
    <row r="1" spans="1:24" ht="27" customHeight="1" x14ac:dyDescent="0.25">
      <c r="E1" s="46" t="s">
        <v>66</v>
      </c>
      <c r="F1" s="47"/>
      <c r="G1" s="47"/>
      <c r="H1" s="47"/>
      <c r="I1" s="47"/>
      <c r="J1" s="47"/>
      <c r="K1" s="47"/>
      <c r="L1" s="47"/>
      <c r="M1" s="48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1.75" customHeight="1" x14ac:dyDescent="0.25">
      <c r="E2" s="49" t="s">
        <v>32</v>
      </c>
      <c r="F2" s="50"/>
      <c r="G2" s="50"/>
      <c r="H2" s="50"/>
      <c r="I2" s="50"/>
      <c r="J2" s="50"/>
      <c r="K2" s="50"/>
      <c r="L2" s="50"/>
      <c r="M2" s="5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8.25" customHeight="1" x14ac:dyDescent="0.25">
      <c r="A3" s="53" t="s">
        <v>85</v>
      </c>
      <c r="B3" s="53"/>
      <c r="C3" s="53"/>
      <c r="D3" s="53"/>
      <c r="E3" s="54" t="s">
        <v>84</v>
      </c>
      <c r="F3" s="55"/>
      <c r="G3" s="55"/>
      <c r="H3" s="55"/>
      <c r="I3" s="57"/>
      <c r="J3" s="54" t="s">
        <v>86</v>
      </c>
      <c r="K3" s="55"/>
      <c r="L3" s="55"/>
      <c r="M3" s="55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45" customHeight="1" x14ac:dyDescent="0.25">
      <c r="A4" s="56" t="s">
        <v>8</v>
      </c>
      <c r="B4" s="56" t="s">
        <v>0</v>
      </c>
      <c r="C4" s="56"/>
      <c r="D4" s="56" t="s">
        <v>21</v>
      </c>
      <c r="E4" s="56"/>
      <c r="F4" s="56"/>
      <c r="G4" s="56" t="s">
        <v>1</v>
      </c>
      <c r="H4" s="56"/>
      <c r="I4" s="56"/>
      <c r="J4" s="56" t="s">
        <v>5</v>
      </c>
      <c r="K4" s="56"/>
      <c r="L4" s="56" t="s">
        <v>26</v>
      </c>
      <c r="M4" s="56"/>
      <c r="N4" s="12"/>
      <c r="O4" s="12"/>
      <c r="P4" s="12"/>
      <c r="Q4" s="12"/>
      <c r="R4" s="12"/>
      <c r="S4" s="12"/>
      <c r="T4" s="12"/>
      <c r="U4" s="12"/>
      <c r="V4" s="12"/>
    </row>
    <row r="5" spans="1:24" ht="15.75" customHeight="1" x14ac:dyDescent="0.25">
      <c r="A5" s="56"/>
      <c r="B5" s="56"/>
      <c r="C5" s="56"/>
      <c r="D5" s="56"/>
      <c r="E5" s="56"/>
      <c r="F5" s="56"/>
      <c r="G5" s="9" t="s">
        <v>2</v>
      </c>
      <c r="H5" s="8" t="s">
        <v>3</v>
      </c>
      <c r="I5" s="8" t="s">
        <v>4</v>
      </c>
      <c r="J5" s="56"/>
      <c r="K5" s="56"/>
      <c r="L5" s="8" t="s">
        <v>27</v>
      </c>
      <c r="M5" s="8" t="s">
        <v>7</v>
      </c>
    </row>
    <row r="6" spans="1:24" ht="25.5" customHeight="1" x14ac:dyDescent="0.25">
      <c r="A6" s="8">
        <v>168</v>
      </c>
      <c r="B6" s="52" t="s">
        <v>31</v>
      </c>
      <c r="C6" s="52"/>
      <c r="D6" s="52">
        <v>200</v>
      </c>
      <c r="E6" s="52"/>
      <c r="F6" s="52"/>
      <c r="G6" s="8">
        <v>3.1</v>
      </c>
      <c r="H6" s="8">
        <v>3</v>
      </c>
      <c r="I6" s="8">
        <v>17.2</v>
      </c>
      <c r="J6" s="52">
        <v>108.9</v>
      </c>
      <c r="K6" s="52"/>
      <c r="L6" s="8">
        <v>21</v>
      </c>
      <c r="M6" s="8">
        <v>14</v>
      </c>
    </row>
    <row r="7" spans="1:24" ht="26.25" customHeight="1" x14ac:dyDescent="0.25">
      <c r="A7" s="8">
        <v>397</v>
      </c>
      <c r="B7" s="52" t="s">
        <v>45</v>
      </c>
      <c r="C7" s="52"/>
      <c r="D7" s="52">
        <v>200</v>
      </c>
      <c r="E7" s="52"/>
      <c r="F7" s="52"/>
      <c r="G7" s="8">
        <v>2.9</v>
      </c>
      <c r="H7" s="8">
        <v>2.9</v>
      </c>
      <c r="I7" s="8">
        <v>17.2</v>
      </c>
      <c r="J7" s="52">
        <v>102.8</v>
      </c>
      <c r="K7" s="52"/>
      <c r="L7" s="8">
        <v>2</v>
      </c>
      <c r="M7" s="8">
        <v>5.6</v>
      </c>
    </row>
    <row r="8" spans="1:24" ht="26.25" customHeight="1" x14ac:dyDescent="0.25">
      <c r="A8" s="8">
        <v>368</v>
      </c>
      <c r="B8" s="52" t="s">
        <v>46</v>
      </c>
      <c r="C8" s="52"/>
      <c r="D8" s="52">
        <v>100</v>
      </c>
      <c r="E8" s="52"/>
      <c r="F8" s="52"/>
      <c r="G8" s="8">
        <v>1.5</v>
      </c>
      <c r="H8" s="8">
        <v>0.5</v>
      </c>
      <c r="I8" s="8">
        <v>21</v>
      </c>
      <c r="J8" s="52">
        <v>96</v>
      </c>
      <c r="K8" s="52"/>
      <c r="L8" s="8">
        <v>10</v>
      </c>
      <c r="M8" s="8">
        <v>4.7E-2</v>
      </c>
    </row>
    <row r="9" spans="1:24" ht="23.25" customHeight="1" x14ac:dyDescent="0.25">
      <c r="A9" s="8">
        <v>15</v>
      </c>
      <c r="B9" s="52" t="s">
        <v>47</v>
      </c>
      <c r="C9" s="52"/>
      <c r="D9" s="52">
        <v>20</v>
      </c>
      <c r="E9" s="52"/>
      <c r="F9" s="52"/>
      <c r="G9" s="8">
        <v>2.2999999999999998</v>
      </c>
      <c r="H9" s="8">
        <v>25</v>
      </c>
      <c r="I9" s="8">
        <v>3.2</v>
      </c>
      <c r="J9" s="52">
        <v>247</v>
      </c>
      <c r="K9" s="52"/>
      <c r="L9" s="8"/>
      <c r="M9" s="8">
        <v>0</v>
      </c>
    </row>
    <row r="10" spans="1:24" ht="23.25" customHeight="1" x14ac:dyDescent="0.25">
      <c r="A10" s="8">
        <v>3</v>
      </c>
      <c r="B10" s="52" t="s">
        <v>28</v>
      </c>
      <c r="C10" s="52"/>
      <c r="D10" s="52">
        <v>50</v>
      </c>
      <c r="E10" s="52"/>
      <c r="F10" s="52"/>
      <c r="G10" s="8">
        <v>8.5</v>
      </c>
      <c r="H10" s="8">
        <v>3.3</v>
      </c>
      <c r="I10" s="8">
        <v>42.5</v>
      </c>
      <c r="J10" s="52">
        <v>274</v>
      </c>
      <c r="K10" s="52"/>
      <c r="L10" s="8"/>
      <c r="M10" s="8"/>
    </row>
    <row r="11" spans="1:24" ht="21.75" customHeight="1" x14ac:dyDescent="0.25">
      <c r="A11" s="63" t="s">
        <v>9</v>
      </c>
      <c r="B11" s="63"/>
      <c r="C11" s="63"/>
      <c r="D11" s="61">
        <v>570</v>
      </c>
      <c r="E11" s="61"/>
      <c r="F11" s="61"/>
      <c r="G11" s="14">
        <v>19</v>
      </c>
      <c r="H11" s="14">
        <v>34</v>
      </c>
      <c r="I11" s="14">
        <v>101</v>
      </c>
      <c r="J11" s="61">
        <v>829</v>
      </c>
      <c r="K11" s="61"/>
      <c r="L11" s="19">
        <v>43</v>
      </c>
      <c r="M11" s="6"/>
    </row>
    <row r="12" spans="1:24" ht="23.25" customHeight="1" x14ac:dyDescent="0.25">
      <c r="A12" s="58" t="s">
        <v>10</v>
      </c>
      <c r="B12" s="58"/>
      <c r="C12" s="59" t="s">
        <v>11</v>
      </c>
      <c r="D12" s="62" t="s">
        <v>12</v>
      </c>
      <c r="E12" s="62"/>
      <c r="F12" s="62"/>
      <c r="G12" s="62"/>
      <c r="H12" s="62"/>
      <c r="I12" s="62"/>
      <c r="J12" s="62"/>
      <c r="K12" s="62"/>
      <c r="L12" s="62"/>
      <c r="M12" s="62"/>
    </row>
    <row r="13" spans="1:24" ht="29.25" customHeight="1" x14ac:dyDescent="0.25">
      <c r="A13" s="58"/>
      <c r="B13" s="58"/>
      <c r="C13" s="59"/>
      <c r="D13" s="10" t="s">
        <v>20</v>
      </c>
      <c r="E13" s="10" t="s">
        <v>41</v>
      </c>
      <c r="F13" s="10" t="s">
        <v>15</v>
      </c>
      <c r="G13" s="10" t="s">
        <v>25</v>
      </c>
      <c r="H13" s="10" t="s">
        <v>28</v>
      </c>
      <c r="I13" s="31" t="s">
        <v>14</v>
      </c>
      <c r="J13" s="31" t="s">
        <v>47</v>
      </c>
      <c r="K13" s="59" t="s">
        <v>35</v>
      </c>
      <c r="L13" s="59"/>
      <c r="M13" s="10" t="s">
        <v>46</v>
      </c>
    </row>
    <row r="14" spans="1:24" ht="20.100000000000001" customHeight="1" x14ac:dyDescent="0.25">
      <c r="A14" s="52" t="s">
        <v>31</v>
      </c>
      <c r="B14" s="52"/>
      <c r="C14" s="6" t="s">
        <v>13</v>
      </c>
      <c r="D14" s="5">
        <v>35</v>
      </c>
      <c r="E14" s="5">
        <v>8.1999999999999993</v>
      </c>
      <c r="F14" s="5"/>
      <c r="G14" s="5"/>
      <c r="H14" s="5">
        <v>30</v>
      </c>
      <c r="I14" s="5">
        <v>1</v>
      </c>
      <c r="J14" s="5"/>
      <c r="K14" s="60"/>
      <c r="L14" s="60"/>
      <c r="M14" s="5"/>
    </row>
    <row r="15" spans="1:24" ht="20.100000000000001" customHeight="1" x14ac:dyDescent="0.25">
      <c r="A15" s="52" t="s">
        <v>45</v>
      </c>
      <c r="B15" s="52"/>
      <c r="C15" s="6" t="s">
        <v>13</v>
      </c>
      <c r="D15" s="5"/>
      <c r="E15" s="5"/>
      <c r="F15" s="5">
        <v>10</v>
      </c>
      <c r="G15" s="5">
        <v>100</v>
      </c>
      <c r="H15" s="5"/>
      <c r="I15" s="5"/>
      <c r="J15" s="5"/>
      <c r="K15" s="60">
        <v>1.36</v>
      </c>
      <c r="L15" s="60"/>
      <c r="M15" s="5"/>
    </row>
    <row r="16" spans="1:24" ht="20.100000000000001" customHeight="1" x14ac:dyDescent="0.25">
      <c r="A16" s="52" t="s">
        <v>47</v>
      </c>
      <c r="B16" s="52"/>
      <c r="C16" s="6" t="s">
        <v>13</v>
      </c>
      <c r="D16" s="5"/>
      <c r="E16" s="5"/>
      <c r="F16" s="5"/>
      <c r="G16" s="5"/>
      <c r="H16" s="5"/>
      <c r="I16" s="5"/>
      <c r="J16" s="5">
        <v>20</v>
      </c>
      <c r="K16" s="60"/>
      <c r="L16" s="60"/>
      <c r="M16" s="5"/>
    </row>
    <row r="17" spans="1:13" ht="20.100000000000001" customHeight="1" x14ac:dyDescent="0.25">
      <c r="A17" s="68" t="s">
        <v>46</v>
      </c>
      <c r="B17" s="69"/>
      <c r="C17" s="6"/>
      <c r="D17" s="5"/>
      <c r="E17" s="5"/>
      <c r="F17" s="5"/>
      <c r="G17" s="5"/>
      <c r="H17" s="5"/>
      <c r="I17" s="5"/>
      <c r="J17" s="5"/>
      <c r="K17" s="64"/>
      <c r="L17" s="65"/>
      <c r="M17" s="5">
        <v>100</v>
      </c>
    </row>
    <row r="18" spans="1:13" ht="20.100000000000001" customHeight="1" x14ac:dyDescent="0.25">
      <c r="A18" s="63" t="s">
        <v>9</v>
      </c>
      <c r="B18" s="63"/>
      <c r="C18" s="7" t="s">
        <v>18</v>
      </c>
      <c r="D18" s="4">
        <v>5</v>
      </c>
      <c r="E18" s="4">
        <v>1.24</v>
      </c>
      <c r="F18" s="4">
        <v>1.3</v>
      </c>
      <c r="G18" s="4">
        <v>19</v>
      </c>
      <c r="H18" s="4">
        <v>7</v>
      </c>
      <c r="I18" s="35">
        <v>0.1</v>
      </c>
      <c r="J18" s="35">
        <v>0.55000000000000004</v>
      </c>
      <c r="K18" s="70">
        <v>1</v>
      </c>
      <c r="L18" s="71"/>
      <c r="M18" s="4">
        <v>14</v>
      </c>
    </row>
    <row r="19" spans="1:13" ht="24" customHeight="1" x14ac:dyDescent="0.25">
      <c r="A19" s="63" t="s">
        <v>16</v>
      </c>
      <c r="B19" s="63"/>
      <c r="C19" s="7" t="s">
        <v>19</v>
      </c>
      <c r="D19" s="4">
        <v>170</v>
      </c>
      <c r="E19" s="4">
        <v>1420</v>
      </c>
      <c r="F19" s="4">
        <v>120</v>
      </c>
      <c r="G19" s="4">
        <v>152</v>
      </c>
      <c r="H19" s="4">
        <v>80</v>
      </c>
      <c r="I19" s="4">
        <v>25</v>
      </c>
      <c r="J19" s="4">
        <v>900</v>
      </c>
      <c r="K19" s="66">
        <v>145</v>
      </c>
      <c r="L19" s="66"/>
      <c r="M19" s="4">
        <v>220</v>
      </c>
    </row>
    <row r="20" spans="1:13" ht="20.100000000000001" customHeight="1" x14ac:dyDescent="0.25">
      <c r="A20" s="63" t="s">
        <v>17</v>
      </c>
      <c r="B20" s="63"/>
      <c r="C20" s="7" t="s">
        <v>19</v>
      </c>
      <c r="D20" s="3">
        <f t="shared" ref="D20:H20" si="0">D19*D18</f>
        <v>850</v>
      </c>
      <c r="E20" s="3">
        <f>E19*E18</f>
        <v>1760.8</v>
      </c>
      <c r="F20" s="3">
        <f>F19*F18</f>
        <v>156</v>
      </c>
      <c r="G20" s="3">
        <f>G19*G18</f>
        <v>2888</v>
      </c>
      <c r="H20" s="3">
        <f t="shared" si="0"/>
        <v>560</v>
      </c>
      <c r="I20" s="3">
        <f>I19*I18</f>
        <v>2.5</v>
      </c>
      <c r="J20" s="3">
        <f>J19*J18</f>
        <v>495.00000000000006</v>
      </c>
      <c r="K20" s="67">
        <f>K19*K18</f>
        <v>145</v>
      </c>
      <c r="L20" s="67"/>
      <c r="M20" s="3">
        <f>M19*M18</f>
        <v>3080</v>
      </c>
    </row>
    <row r="21" spans="1:13" ht="27.75" customHeight="1" thickBot="1" x14ac:dyDescent="0.3">
      <c r="A21" s="72" t="s">
        <v>24</v>
      </c>
      <c r="B21" s="73"/>
      <c r="C21" s="73"/>
      <c r="D21" s="73"/>
      <c r="E21" s="73"/>
      <c r="F21" s="73"/>
      <c r="G21" s="74"/>
      <c r="H21" s="75" t="s">
        <v>33</v>
      </c>
      <c r="I21" s="73"/>
      <c r="J21" s="73"/>
      <c r="K21" s="73"/>
      <c r="L21" s="73"/>
      <c r="M21" s="73"/>
    </row>
    <row r="22" spans="1:13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49">
    <mergeCell ref="A21:G21"/>
    <mergeCell ref="H21:M21"/>
    <mergeCell ref="A20:B20"/>
    <mergeCell ref="A19:B19"/>
    <mergeCell ref="A18:B18"/>
    <mergeCell ref="K17:L17"/>
    <mergeCell ref="K19:L19"/>
    <mergeCell ref="K20:L20"/>
    <mergeCell ref="A17:B17"/>
    <mergeCell ref="A15:B15"/>
    <mergeCell ref="A16:B16"/>
    <mergeCell ref="K18:L18"/>
    <mergeCell ref="A12:B13"/>
    <mergeCell ref="C12:C13"/>
    <mergeCell ref="K16:L16"/>
    <mergeCell ref="K15:L15"/>
    <mergeCell ref="B8:C8"/>
    <mergeCell ref="J11:K11"/>
    <mergeCell ref="D12:M12"/>
    <mergeCell ref="K13:L13"/>
    <mergeCell ref="K14:L14"/>
    <mergeCell ref="D11:F11"/>
    <mergeCell ref="A14:B14"/>
    <mergeCell ref="B9:C9"/>
    <mergeCell ref="A11:C11"/>
    <mergeCell ref="J3:M3"/>
    <mergeCell ref="A4:A5"/>
    <mergeCell ref="B4:C5"/>
    <mergeCell ref="D4:F5"/>
    <mergeCell ref="G4:I4"/>
    <mergeCell ref="J4:K5"/>
    <mergeCell ref="L4:M4"/>
    <mergeCell ref="E3:I3"/>
    <mergeCell ref="E1:M1"/>
    <mergeCell ref="E2:M2"/>
    <mergeCell ref="B6:C6"/>
    <mergeCell ref="B10:C10"/>
    <mergeCell ref="B7:C7"/>
    <mergeCell ref="J8:K8"/>
    <mergeCell ref="J6:K6"/>
    <mergeCell ref="D6:F6"/>
    <mergeCell ref="D10:F10"/>
    <mergeCell ref="J10:K10"/>
    <mergeCell ref="D7:F7"/>
    <mergeCell ref="J7:K7"/>
    <mergeCell ref="D9:F9"/>
    <mergeCell ref="J9:K9"/>
    <mergeCell ref="D8:F8"/>
    <mergeCell ref="A3:D3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zoomScale="89" zoomScaleNormal="89" workbookViewId="0">
      <selection activeCell="D4" sqref="A4:XFD4"/>
    </sheetView>
  </sheetViews>
  <sheetFormatPr defaultRowHeight="15" x14ac:dyDescent="0.25"/>
  <cols>
    <col min="1" max="1" width="4.7109375" style="1" customWidth="1"/>
    <col min="2" max="2" width="26.5703125" style="1" customWidth="1"/>
    <col min="3" max="3" width="5.42578125" style="1" customWidth="1"/>
    <col min="4" max="4" width="8.28515625" style="1" customWidth="1"/>
    <col min="5" max="5" width="6.85546875" style="1" customWidth="1"/>
    <col min="6" max="6" width="9.140625" style="1" customWidth="1"/>
    <col min="7" max="8" width="8.42578125" style="1" customWidth="1"/>
    <col min="9" max="9" width="11.28515625" style="1" customWidth="1"/>
    <col min="10" max="10" width="8" style="1" customWidth="1"/>
    <col min="11" max="11" width="12.28515625" style="1" customWidth="1"/>
    <col min="12" max="12" width="11.28515625" style="1" customWidth="1"/>
    <col min="13" max="13" width="8.85546875" style="1" customWidth="1"/>
    <col min="14" max="14" width="10.28515625" style="1" customWidth="1"/>
    <col min="15" max="16384" width="9.140625" style="1"/>
  </cols>
  <sheetData>
    <row r="1" spans="1:14" ht="25.5" customHeight="1" x14ac:dyDescent="0.25">
      <c r="A1" s="20"/>
      <c r="B1" s="20"/>
      <c r="C1" s="20"/>
      <c r="D1" s="20"/>
      <c r="E1" s="20"/>
      <c r="F1" s="20"/>
      <c r="G1" s="46" t="s">
        <v>66</v>
      </c>
      <c r="H1" s="47"/>
      <c r="I1" s="47"/>
      <c r="J1" s="47"/>
      <c r="K1" s="47"/>
      <c r="L1" s="47"/>
      <c r="M1" s="47"/>
      <c r="N1" s="47"/>
    </row>
    <row r="2" spans="1:14" ht="22.5" customHeight="1" x14ac:dyDescent="0.25">
      <c r="A2" s="20"/>
      <c r="B2" s="20"/>
      <c r="C2" s="20"/>
      <c r="D2" s="20"/>
      <c r="E2" s="20"/>
      <c r="F2" s="20"/>
      <c r="G2" s="81" t="s">
        <v>49</v>
      </c>
      <c r="H2" s="82"/>
      <c r="I2" s="82"/>
      <c r="J2" s="82"/>
      <c r="K2" s="82"/>
      <c r="L2" s="82"/>
      <c r="M2" s="82"/>
      <c r="N2" s="82"/>
    </row>
    <row r="3" spans="1:14" ht="38.25" customHeight="1" x14ac:dyDescent="0.25">
      <c r="A3" s="54" t="s">
        <v>97</v>
      </c>
      <c r="B3" s="55"/>
      <c r="C3" s="55"/>
      <c r="D3" s="55"/>
      <c r="E3" s="55"/>
      <c r="F3" s="53" t="s">
        <v>84</v>
      </c>
      <c r="G3" s="53"/>
      <c r="H3" s="53"/>
      <c r="I3" s="53"/>
      <c r="J3" s="53"/>
      <c r="K3" s="53"/>
      <c r="L3" s="53" t="s">
        <v>86</v>
      </c>
      <c r="M3" s="53"/>
      <c r="N3" s="53"/>
    </row>
    <row r="4" spans="1:14" ht="45" customHeight="1" x14ac:dyDescent="0.25">
      <c r="A4" s="56" t="s">
        <v>8</v>
      </c>
      <c r="B4" s="56" t="s">
        <v>0</v>
      </c>
      <c r="C4" s="56"/>
      <c r="D4" s="90" t="s">
        <v>21</v>
      </c>
      <c r="E4" s="91"/>
      <c r="F4" s="92"/>
      <c r="G4" s="56" t="s">
        <v>1</v>
      </c>
      <c r="H4" s="56"/>
      <c r="I4" s="56"/>
      <c r="J4" s="83" t="s">
        <v>5</v>
      </c>
      <c r="K4" s="84"/>
      <c r="L4" s="85"/>
      <c r="M4" s="56" t="s">
        <v>77</v>
      </c>
      <c r="N4" s="56"/>
    </row>
    <row r="5" spans="1:14" ht="15.75" customHeight="1" x14ac:dyDescent="0.25">
      <c r="A5" s="56"/>
      <c r="B5" s="56"/>
      <c r="C5" s="56"/>
      <c r="D5" s="90"/>
      <c r="E5" s="91"/>
      <c r="F5" s="92"/>
      <c r="G5" s="9" t="s">
        <v>2</v>
      </c>
      <c r="H5" s="9" t="s">
        <v>3</v>
      </c>
      <c r="I5" s="8" t="s">
        <v>4</v>
      </c>
      <c r="J5" s="86"/>
      <c r="K5" s="87"/>
      <c r="L5" s="88"/>
      <c r="M5" s="8" t="s">
        <v>81</v>
      </c>
      <c r="N5" s="8" t="s">
        <v>6</v>
      </c>
    </row>
    <row r="6" spans="1:14" ht="25.5" customHeight="1" x14ac:dyDescent="0.25">
      <c r="A6" s="8">
        <v>56</v>
      </c>
      <c r="B6" s="52" t="s">
        <v>53</v>
      </c>
      <c r="C6" s="52"/>
      <c r="D6" s="68">
        <v>90</v>
      </c>
      <c r="E6" s="89"/>
      <c r="F6" s="69"/>
      <c r="G6" s="8">
        <v>14</v>
      </c>
      <c r="H6" s="8">
        <v>9</v>
      </c>
      <c r="I6" s="8">
        <v>3</v>
      </c>
      <c r="J6" s="68">
        <v>151</v>
      </c>
      <c r="K6" s="89"/>
      <c r="L6" s="69"/>
      <c r="M6" s="8">
        <v>4</v>
      </c>
      <c r="N6" s="8">
        <v>6</v>
      </c>
    </row>
    <row r="7" spans="1:14" ht="24" customHeight="1" x14ac:dyDescent="0.25">
      <c r="A7" s="8">
        <v>168</v>
      </c>
      <c r="B7" s="52" t="s">
        <v>42</v>
      </c>
      <c r="C7" s="52"/>
      <c r="D7" s="68">
        <v>150</v>
      </c>
      <c r="E7" s="89"/>
      <c r="F7" s="69"/>
      <c r="G7" s="8">
        <v>3.6</v>
      </c>
      <c r="H7" s="8">
        <v>2.2000000000000002</v>
      </c>
      <c r="I7" s="8">
        <v>17.100000000000001</v>
      </c>
      <c r="J7" s="68">
        <v>98</v>
      </c>
      <c r="K7" s="89"/>
      <c r="L7" s="69"/>
      <c r="M7" s="8">
        <v>0.8</v>
      </c>
      <c r="N7" s="8">
        <v>14</v>
      </c>
    </row>
    <row r="8" spans="1:14" ht="24" customHeight="1" x14ac:dyDescent="0.25">
      <c r="A8" s="8">
        <v>376</v>
      </c>
      <c r="B8" s="52" t="s">
        <v>96</v>
      </c>
      <c r="C8" s="52"/>
      <c r="D8" s="68">
        <v>200</v>
      </c>
      <c r="E8" s="89"/>
      <c r="F8" s="69"/>
      <c r="G8" s="8">
        <v>0.2</v>
      </c>
      <c r="H8" s="8">
        <v>0</v>
      </c>
      <c r="I8" s="8">
        <v>7.6</v>
      </c>
      <c r="J8" s="68">
        <v>30</v>
      </c>
      <c r="K8" s="89"/>
      <c r="L8" s="69"/>
      <c r="M8" s="8">
        <v>1</v>
      </c>
      <c r="N8" s="8">
        <v>0.9</v>
      </c>
    </row>
    <row r="9" spans="1:14" ht="22.5" customHeight="1" x14ac:dyDescent="0.25">
      <c r="A9" s="8">
        <v>1</v>
      </c>
      <c r="B9" s="52" t="s">
        <v>37</v>
      </c>
      <c r="C9" s="52"/>
      <c r="D9" s="68">
        <v>50</v>
      </c>
      <c r="E9" s="89"/>
      <c r="F9" s="69"/>
      <c r="G9" s="8">
        <v>10.7</v>
      </c>
      <c r="H9" s="8">
        <v>4.5</v>
      </c>
      <c r="I9" s="8">
        <v>43.5</v>
      </c>
      <c r="J9" s="68">
        <v>274</v>
      </c>
      <c r="K9" s="89"/>
      <c r="L9" s="69"/>
      <c r="M9" s="8">
        <v>13</v>
      </c>
      <c r="N9" s="8">
        <v>10</v>
      </c>
    </row>
    <row r="10" spans="1:14" ht="23.25" customHeight="1" x14ac:dyDescent="0.25">
      <c r="A10" s="8">
        <v>10</v>
      </c>
      <c r="B10" s="52" t="s">
        <v>79</v>
      </c>
      <c r="C10" s="52"/>
      <c r="D10" s="68">
        <v>20</v>
      </c>
      <c r="E10" s="89"/>
      <c r="F10" s="69"/>
      <c r="G10" s="8">
        <v>5.2</v>
      </c>
      <c r="H10" s="8">
        <v>28.7</v>
      </c>
      <c r="I10" s="8">
        <v>57.7</v>
      </c>
      <c r="J10" s="68">
        <v>502</v>
      </c>
      <c r="K10" s="89"/>
      <c r="L10" s="69"/>
      <c r="M10" s="8"/>
      <c r="N10" s="8"/>
    </row>
    <row r="11" spans="1:14" ht="21.75" customHeight="1" x14ac:dyDescent="0.25">
      <c r="A11" s="63" t="s">
        <v>9</v>
      </c>
      <c r="B11" s="63"/>
      <c r="C11" s="63"/>
      <c r="D11" s="78">
        <v>510</v>
      </c>
      <c r="E11" s="79"/>
      <c r="F11" s="80"/>
      <c r="G11" s="14">
        <v>34</v>
      </c>
      <c r="H11" s="14">
        <v>44</v>
      </c>
      <c r="I11" s="14">
        <v>129</v>
      </c>
      <c r="J11" s="78">
        <v>1055</v>
      </c>
      <c r="K11" s="79"/>
      <c r="L11" s="80"/>
      <c r="M11" s="13">
        <v>19</v>
      </c>
      <c r="N11" s="13">
        <v>31</v>
      </c>
    </row>
    <row r="12" spans="1:14" ht="23.25" customHeight="1" x14ac:dyDescent="0.25">
      <c r="A12" s="58" t="s">
        <v>10</v>
      </c>
      <c r="B12" s="58"/>
      <c r="C12" s="59" t="s">
        <v>11</v>
      </c>
      <c r="D12" s="76" t="s">
        <v>12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21.75" customHeight="1" x14ac:dyDescent="0.25">
      <c r="A13" s="58"/>
      <c r="B13" s="58"/>
      <c r="C13" s="59"/>
      <c r="D13" s="10" t="s">
        <v>79</v>
      </c>
      <c r="E13" s="31" t="s">
        <v>94</v>
      </c>
      <c r="F13" s="10" t="s">
        <v>15</v>
      </c>
      <c r="G13" s="10" t="s">
        <v>43</v>
      </c>
      <c r="H13" s="10" t="s">
        <v>28</v>
      </c>
      <c r="I13" s="10" t="s">
        <v>14</v>
      </c>
      <c r="J13" s="10" t="s">
        <v>58</v>
      </c>
      <c r="K13" s="15" t="s">
        <v>91</v>
      </c>
      <c r="L13" s="10" t="s">
        <v>39</v>
      </c>
      <c r="M13" s="10" t="s">
        <v>67</v>
      </c>
      <c r="N13" s="6" t="s">
        <v>38</v>
      </c>
    </row>
    <row r="14" spans="1:14" ht="21" customHeight="1" x14ac:dyDescent="0.25">
      <c r="A14" s="52" t="s">
        <v>53</v>
      </c>
      <c r="B14" s="52"/>
      <c r="C14" s="6" t="s">
        <v>22</v>
      </c>
      <c r="D14" s="6"/>
      <c r="E14" s="5"/>
      <c r="F14" s="5"/>
      <c r="G14" s="5"/>
      <c r="H14" s="5">
        <v>50</v>
      </c>
      <c r="I14" s="5">
        <v>2</v>
      </c>
      <c r="J14" s="5">
        <v>45</v>
      </c>
      <c r="K14" s="16"/>
      <c r="L14" s="6">
        <v>3.5</v>
      </c>
      <c r="M14" s="6">
        <v>3.5</v>
      </c>
      <c r="N14" s="6">
        <v>3.5</v>
      </c>
    </row>
    <row r="15" spans="1:14" ht="22.5" customHeight="1" x14ac:dyDescent="0.25">
      <c r="A15" s="52" t="s">
        <v>48</v>
      </c>
      <c r="B15" s="52"/>
      <c r="C15" s="6" t="s">
        <v>13</v>
      </c>
      <c r="D15" s="6"/>
      <c r="E15" s="5"/>
      <c r="F15" s="5"/>
      <c r="G15" s="5">
        <v>36</v>
      </c>
      <c r="H15" s="5"/>
      <c r="I15" s="5"/>
      <c r="J15" s="5"/>
      <c r="K15" s="16"/>
      <c r="L15" s="6"/>
      <c r="M15" s="6"/>
      <c r="N15" s="6"/>
    </row>
    <row r="16" spans="1:14" ht="26.25" customHeight="1" x14ac:dyDescent="0.25">
      <c r="A16" s="52" t="s">
        <v>95</v>
      </c>
      <c r="B16" s="52"/>
      <c r="C16" s="6" t="s">
        <v>13</v>
      </c>
      <c r="D16" s="6"/>
      <c r="E16" s="5"/>
      <c r="F16" s="5">
        <v>10</v>
      </c>
      <c r="G16" s="5"/>
      <c r="H16" s="5"/>
      <c r="I16" s="5"/>
      <c r="J16" s="5"/>
      <c r="K16" s="16">
        <v>3.5</v>
      </c>
      <c r="L16" s="6"/>
      <c r="M16" s="6"/>
      <c r="N16" s="6"/>
    </row>
    <row r="17" spans="1:14" ht="23.25" customHeight="1" x14ac:dyDescent="0.25">
      <c r="A17" s="52" t="s">
        <v>80</v>
      </c>
      <c r="B17" s="52"/>
      <c r="C17" s="6" t="s">
        <v>22</v>
      </c>
      <c r="D17" s="6"/>
      <c r="E17" s="5">
        <v>20</v>
      </c>
      <c r="F17" s="5"/>
      <c r="G17" s="5"/>
      <c r="H17" s="5"/>
      <c r="I17" s="5"/>
      <c r="J17" s="5"/>
      <c r="K17" s="16"/>
      <c r="L17" s="6"/>
      <c r="M17" s="6"/>
      <c r="N17" s="6"/>
    </row>
    <row r="18" spans="1:14" ht="24.75" customHeight="1" x14ac:dyDescent="0.25">
      <c r="A18" s="63" t="s">
        <v>9</v>
      </c>
      <c r="B18" s="63"/>
      <c r="C18" s="7" t="s">
        <v>18</v>
      </c>
      <c r="D18" s="7">
        <v>1.54</v>
      </c>
      <c r="E18" s="35">
        <v>1.25</v>
      </c>
      <c r="F18" s="4">
        <v>1.4</v>
      </c>
      <c r="G18" s="4">
        <v>5</v>
      </c>
      <c r="H18" s="4">
        <v>7</v>
      </c>
      <c r="I18" s="4">
        <v>0.2</v>
      </c>
      <c r="J18" s="4">
        <v>9.5</v>
      </c>
      <c r="K18" s="4">
        <v>0.5</v>
      </c>
      <c r="L18" s="6">
        <v>1.5</v>
      </c>
      <c r="M18" s="6">
        <v>0.5</v>
      </c>
      <c r="N18" s="6">
        <v>0.5</v>
      </c>
    </row>
    <row r="19" spans="1:14" ht="24" customHeight="1" x14ac:dyDescent="0.25">
      <c r="A19" s="63" t="s">
        <v>16</v>
      </c>
      <c r="B19" s="63"/>
      <c r="C19" s="7" t="s">
        <v>19</v>
      </c>
      <c r="D19" s="7">
        <v>415</v>
      </c>
      <c r="E19" s="35">
        <v>510</v>
      </c>
      <c r="F19" s="4">
        <v>120</v>
      </c>
      <c r="G19" s="4">
        <v>100</v>
      </c>
      <c r="H19" s="4">
        <v>80</v>
      </c>
      <c r="I19" s="4">
        <v>28</v>
      </c>
      <c r="J19" s="4">
        <v>650</v>
      </c>
      <c r="K19" s="4">
        <v>686</v>
      </c>
      <c r="L19" s="6">
        <v>62</v>
      </c>
      <c r="M19" s="6">
        <v>1420</v>
      </c>
      <c r="N19" s="6">
        <v>210</v>
      </c>
    </row>
    <row r="20" spans="1:14" ht="24.75" customHeight="1" thickBot="1" x14ac:dyDescent="0.3">
      <c r="A20" s="96" t="s">
        <v>17</v>
      </c>
      <c r="B20" s="96"/>
      <c r="C20" s="17" t="s">
        <v>19</v>
      </c>
      <c r="D20" s="17">
        <f>D19*D18</f>
        <v>639.1</v>
      </c>
      <c r="E20" s="17">
        <f t="shared" ref="E20:N20" si="0">E19*E18</f>
        <v>637.5</v>
      </c>
      <c r="F20" s="17">
        <f t="shared" si="0"/>
        <v>168</v>
      </c>
      <c r="G20" s="17">
        <f t="shared" si="0"/>
        <v>500</v>
      </c>
      <c r="H20" s="17">
        <f t="shared" si="0"/>
        <v>560</v>
      </c>
      <c r="I20" s="17">
        <f t="shared" si="0"/>
        <v>5.6000000000000005</v>
      </c>
      <c r="J20" s="17">
        <f t="shared" si="0"/>
        <v>6175</v>
      </c>
      <c r="K20" s="17">
        <f t="shared" si="0"/>
        <v>343</v>
      </c>
      <c r="L20" s="17">
        <f t="shared" si="0"/>
        <v>93</v>
      </c>
      <c r="M20" s="17">
        <f t="shared" si="0"/>
        <v>710</v>
      </c>
      <c r="N20" s="17">
        <f t="shared" si="0"/>
        <v>105</v>
      </c>
    </row>
    <row r="21" spans="1:14" ht="35.25" customHeight="1" thickBot="1" x14ac:dyDescent="0.3">
      <c r="A21" s="94" t="s">
        <v>68</v>
      </c>
      <c r="B21" s="93"/>
      <c r="C21" s="93"/>
      <c r="D21" s="93"/>
      <c r="E21" s="93"/>
      <c r="F21" s="93"/>
      <c r="G21" s="95"/>
      <c r="H21" s="23"/>
      <c r="I21" s="93" t="s">
        <v>72</v>
      </c>
      <c r="J21" s="93"/>
      <c r="K21" s="93"/>
      <c r="L21" s="93"/>
      <c r="M21" s="93"/>
      <c r="N21" s="93"/>
    </row>
    <row r="22" spans="1:14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42">
    <mergeCell ref="B9:C9"/>
    <mergeCell ref="B8:C8"/>
    <mergeCell ref="G4:I4"/>
    <mergeCell ref="B7:C7"/>
    <mergeCell ref="B6:C6"/>
    <mergeCell ref="D10:F10"/>
    <mergeCell ref="I21:N21"/>
    <mergeCell ref="J11:L11"/>
    <mergeCell ref="J10:L10"/>
    <mergeCell ref="A21:G21"/>
    <mergeCell ref="A20:B20"/>
    <mergeCell ref="A19:B19"/>
    <mergeCell ref="A16:B16"/>
    <mergeCell ref="A12:B13"/>
    <mergeCell ref="C12:C13"/>
    <mergeCell ref="A14:B14"/>
    <mergeCell ref="A15:B15"/>
    <mergeCell ref="A17:B17"/>
    <mergeCell ref="A18:B18"/>
    <mergeCell ref="A11:C11"/>
    <mergeCell ref="B10:C10"/>
    <mergeCell ref="J8:L8"/>
    <mergeCell ref="J7:L7"/>
    <mergeCell ref="D7:F7"/>
    <mergeCell ref="D8:F8"/>
    <mergeCell ref="D9:F9"/>
    <mergeCell ref="D12:N12"/>
    <mergeCell ref="D11:F11"/>
    <mergeCell ref="G1:N1"/>
    <mergeCell ref="G2:N2"/>
    <mergeCell ref="A3:E3"/>
    <mergeCell ref="J4:L5"/>
    <mergeCell ref="J6:L6"/>
    <mergeCell ref="L3:N3"/>
    <mergeCell ref="F3:K3"/>
    <mergeCell ref="A4:A5"/>
    <mergeCell ref="B4:C5"/>
    <mergeCell ref="M4:N4"/>
    <mergeCell ref="D4:F4"/>
    <mergeCell ref="D5:F5"/>
    <mergeCell ref="D6:F6"/>
    <mergeCell ref="J9:L9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zoomScale="85" zoomScaleNormal="85" workbookViewId="0">
      <selection activeCell="C15" sqref="C15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5703125" style="1" customWidth="1"/>
    <col min="4" max="4" width="6.5703125" style="1" customWidth="1"/>
    <col min="5" max="5" width="5.85546875" style="1" customWidth="1"/>
    <col min="6" max="6" width="6" style="1" customWidth="1"/>
    <col min="7" max="7" width="8.5703125" style="1" customWidth="1"/>
    <col min="8" max="8" width="8.140625" style="1" customWidth="1"/>
    <col min="9" max="9" width="5.5703125" style="1" customWidth="1"/>
    <col min="10" max="10" width="6.5703125" style="1" customWidth="1"/>
    <col min="11" max="12" width="9.42578125" style="1" customWidth="1"/>
    <col min="13" max="13" width="8.140625" style="1" customWidth="1"/>
    <col min="14" max="14" width="7" style="1" customWidth="1"/>
    <col min="15" max="15" width="7.140625" style="1" customWidth="1"/>
    <col min="16" max="16" width="7.42578125" style="1" customWidth="1"/>
    <col min="17" max="17" width="6.85546875" style="1" customWidth="1"/>
    <col min="18" max="16384" width="9.140625" style="1"/>
  </cols>
  <sheetData>
    <row r="1" spans="1:17" ht="25.5" customHeight="1" x14ac:dyDescent="0.25">
      <c r="A1" s="20"/>
      <c r="B1" s="20"/>
      <c r="C1" s="20"/>
      <c r="D1" s="20"/>
      <c r="E1" s="20"/>
      <c r="F1" s="20"/>
      <c r="G1" s="46" t="s">
        <v>66</v>
      </c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ht="22.5" customHeight="1" x14ac:dyDescent="0.25">
      <c r="A2" s="20"/>
      <c r="B2" s="20"/>
      <c r="C2" s="20"/>
      <c r="D2" s="20"/>
      <c r="E2" s="20"/>
      <c r="F2" s="20"/>
      <c r="G2" s="97" t="s">
        <v>49</v>
      </c>
      <c r="H2" s="98"/>
      <c r="I2" s="98"/>
      <c r="J2" s="98"/>
      <c r="K2" s="98"/>
      <c r="L2" s="98"/>
      <c r="M2" s="98"/>
      <c r="N2" s="98"/>
      <c r="O2" s="98"/>
      <c r="P2" s="98"/>
      <c r="Q2" s="99"/>
    </row>
    <row r="3" spans="1:17" ht="38.25" customHeight="1" x14ac:dyDescent="0.25">
      <c r="A3" s="54" t="s">
        <v>89</v>
      </c>
      <c r="B3" s="55"/>
      <c r="C3" s="57"/>
      <c r="D3" s="54" t="s">
        <v>88</v>
      </c>
      <c r="E3" s="55"/>
      <c r="F3" s="55"/>
      <c r="G3" s="55"/>
      <c r="H3" s="55"/>
      <c r="I3" s="57"/>
      <c r="J3" s="55" t="s">
        <v>90</v>
      </c>
      <c r="K3" s="55"/>
      <c r="L3" s="55"/>
      <c r="M3" s="55"/>
      <c r="N3" s="55"/>
      <c r="O3" s="55"/>
      <c r="P3" s="55"/>
      <c r="Q3" s="57"/>
    </row>
    <row r="4" spans="1:17" ht="45" customHeight="1" x14ac:dyDescent="0.25">
      <c r="A4" s="56" t="s">
        <v>8</v>
      </c>
      <c r="B4" s="56" t="s">
        <v>0</v>
      </c>
      <c r="C4" s="56"/>
      <c r="D4" s="56" t="s">
        <v>21</v>
      </c>
      <c r="E4" s="56"/>
      <c r="F4" s="56"/>
      <c r="G4" s="56" t="s">
        <v>1</v>
      </c>
      <c r="H4" s="56"/>
      <c r="I4" s="83" t="s">
        <v>5</v>
      </c>
      <c r="J4" s="84"/>
      <c r="K4" s="56" t="s">
        <v>26</v>
      </c>
      <c r="L4" s="56"/>
      <c r="M4" s="56"/>
      <c r="N4" s="56"/>
      <c r="O4" s="56"/>
      <c r="P4" s="56"/>
      <c r="Q4" s="56"/>
    </row>
    <row r="5" spans="1:17" ht="15.75" customHeight="1" x14ac:dyDescent="0.25">
      <c r="A5" s="56"/>
      <c r="B5" s="56"/>
      <c r="C5" s="56"/>
      <c r="D5" s="56"/>
      <c r="E5" s="56"/>
      <c r="F5" s="56"/>
      <c r="G5" s="9" t="s">
        <v>2</v>
      </c>
      <c r="H5" s="8" t="s">
        <v>4</v>
      </c>
      <c r="I5" s="86"/>
      <c r="J5" s="87"/>
      <c r="K5" s="68" t="s">
        <v>27</v>
      </c>
      <c r="L5" s="89"/>
      <c r="M5" s="69"/>
      <c r="N5" s="52" t="s">
        <v>6</v>
      </c>
      <c r="O5" s="52"/>
      <c r="P5" s="52" t="s">
        <v>7</v>
      </c>
      <c r="Q5" s="52"/>
    </row>
    <row r="6" spans="1:17" ht="25.5" customHeight="1" x14ac:dyDescent="0.25">
      <c r="A6" s="8">
        <v>309</v>
      </c>
      <c r="B6" s="52" t="s">
        <v>70</v>
      </c>
      <c r="C6" s="52"/>
      <c r="D6" s="52">
        <v>270</v>
      </c>
      <c r="E6" s="52"/>
      <c r="F6" s="52"/>
      <c r="G6" s="8">
        <v>5</v>
      </c>
      <c r="H6" s="8">
        <v>4.7</v>
      </c>
      <c r="I6" s="68">
        <v>126</v>
      </c>
      <c r="J6" s="89"/>
      <c r="K6" s="68">
        <v>3</v>
      </c>
      <c r="L6" s="89"/>
      <c r="M6" s="69"/>
      <c r="N6" s="52">
        <v>3</v>
      </c>
      <c r="O6" s="52"/>
      <c r="P6" s="52">
        <v>14</v>
      </c>
      <c r="Q6" s="52"/>
    </row>
    <row r="7" spans="1:17" ht="24" customHeight="1" x14ac:dyDescent="0.25">
      <c r="A7" s="8">
        <v>943</v>
      </c>
      <c r="B7" s="52" t="s">
        <v>69</v>
      </c>
      <c r="C7" s="52"/>
      <c r="D7" s="52">
        <v>200</v>
      </c>
      <c r="E7" s="52"/>
      <c r="F7" s="52"/>
      <c r="G7" s="8">
        <v>5.0999999999999996</v>
      </c>
      <c r="H7" s="8">
        <v>1.4</v>
      </c>
      <c r="I7" s="68">
        <v>43</v>
      </c>
      <c r="J7" s="89"/>
      <c r="K7" s="68">
        <v>3</v>
      </c>
      <c r="L7" s="89"/>
      <c r="M7" s="69"/>
      <c r="N7" s="52">
        <v>5.7</v>
      </c>
      <c r="O7" s="52"/>
      <c r="P7" s="52">
        <v>5.6</v>
      </c>
      <c r="Q7" s="52"/>
    </row>
    <row r="8" spans="1:17" ht="24" customHeight="1" x14ac:dyDescent="0.25">
      <c r="A8" s="8">
        <v>376</v>
      </c>
      <c r="B8" s="52" t="s">
        <v>75</v>
      </c>
      <c r="C8" s="52"/>
      <c r="D8" s="52">
        <v>100</v>
      </c>
      <c r="E8" s="52"/>
      <c r="F8" s="52"/>
      <c r="G8" s="8">
        <v>0.4</v>
      </c>
      <c r="H8" s="8">
        <v>1</v>
      </c>
      <c r="I8" s="68">
        <v>126</v>
      </c>
      <c r="J8" s="89"/>
      <c r="K8" s="68">
        <v>10</v>
      </c>
      <c r="L8" s="89"/>
      <c r="M8" s="69"/>
      <c r="N8" s="52">
        <v>3.07</v>
      </c>
      <c r="O8" s="52"/>
      <c r="P8" s="52">
        <v>4.7E-2</v>
      </c>
      <c r="Q8" s="52"/>
    </row>
    <row r="9" spans="1:17" ht="22.5" customHeight="1" x14ac:dyDescent="0.25">
      <c r="A9" s="8">
        <v>1</v>
      </c>
      <c r="B9" s="52" t="s">
        <v>37</v>
      </c>
      <c r="C9" s="52"/>
      <c r="D9" s="52">
        <v>50</v>
      </c>
      <c r="E9" s="52"/>
      <c r="F9" s="52"/>
      <c r="G9" s="8">
        <v>10.7</v>
      </c>
      <c r="H9" s="8">
        <v>43.5</v>
      </c>
      <c r="I9" s="68">
        <v>274</v>
      </c>
      <c r="J9" s="89"/>
      <c r="K9" s="68">
        <v>109</v>
      </c>
      <c r="L9" s="89"/>
      <c r="M9" s="69"/>
      <c r="N9" s="52">
        <v>10</v>
      </c>
      <c r="O9" s="52"/>
      <c r="P9" s="52">
        <v>0</v>
      </c>
      <c r="Q9" s="52"/>
    </row>
    <row r="10" spans="1:17" ht="23.25" customHeight="1" x14ac:dyDescent="0.25">
      <c r="A10" s="8">
        <v>10</v>
      </c>
      <c r="B10" s="52" t="s">
        <v>50</v>
      </c>
      <c r="C10" s="52"/>
      <c r="D10" s="52">
        <v>60</v>
      </c>
      <c r="E10" s="52"/>
      <c r="F10" s="52"/>
      <c r="G10" s="8">
        <v>2.1</v>
      </c>
      <c r="H10" s="8">
        <v>5.0999999999999996</v>
      </c>
      <c r="I10" s="68">
        <v>60</v>
      </c>
      <c r="J10" s="89"/>
      <c r="K10" s="68">
        <v>14</v>
      </c>
      <c r="L10" s="89"/>
      <c r="M10" s="69"/>
      <c r="N10" s="100"/>
      <c r="O10" s="100"/>
      <c r="P10" s="52"/>
      <c r="Q10" s="52"/>
    </row>
    <row r="11" spans="1:17" ht="21.75" customHeight="1" x14ac:dyDescent="0.25">
      <c r="A11" s="63" t="s">
        <v>9</v>
      </c>
      <c r="B11" s="63"/>
      <c r="C11" s="63"/>
      <c r="D11" s="61">
        <v>680</v>
      </c>
      <c r="E11" s="61"/>
      <c r="F11" s="61"/>
      <c r="G11" s="14">
        <v>23</v>
      </c>
      <c r="H11" s="14">
        <v>55</v>
      </c>
      <c r="I11" s="78">
        <v>629</v>
      </c>
      <c r="J11" s="79"/>
      <c r="K11" s="68">
        <v>30</v>
      </c>
      <c r="L11" s="89"/>
      <c r="M11" s="69"/>
      <c r="N11" s="100"/>
      <c r="O11" s="100"/>
      <c r="P11" s="52"/>
      <c r="Q11" s="52"/>
    </row>
    <row r="12" spans="1:17" ht="23.25" customHeight="1" x14ac:dyDescent="0.25">
      <c r="A12" s="58" t="s">
        <v>10</v>
      </c>
      <c r="B12" s="58"/>
      <c r="C12" s="59" t="s">
        <v>11</v>
      </c>
      <c r="D12" s="101" t="s">
        <v>12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3"/>
    </row>
    <row r="13" spans="1:17" ht="21.75" customHeight="1" x14ac:dyDescent="0.25">
      <c r="A13" s="58"/>
      <c r="B13" s="58"/>
      <c r="C13" s="59"/>
      <c r="D13" s="10" t="s">
        <v>51</v>
      </c>
      <c r="E13" s="37" t="s">
        <v>52</v>
      </c>
      <c r="F13" s="10" t="s">
        <v>15</v>
      </c>
      <c r="G13" s="10" t="s">
        <v>55</v>
      </c>
      <c r="H13" s="10" t="s">
        <v>28</v>
      </c>
      <c r="I13" s="10" t="s">
        <v>14</v>
      </c>
      <c r="J13" s="10" t="s">
        <v>59</v>
      </c>
      <c r="K13" s="10" t="s">
        <v>58</v>
      </c>
      <c r="L13" s="10" t="s">
        <v>65</v>
      </c>
      <c r="M13" s="10" t="s">
        <v>39</v>
      </c>
      <c r="N13" s="10" t="s">
        <v>40</v>
      </c>
      <c r="O13" s="10" t="s">
        <v>44</v>
      </c>
      <c r="P13" s="10" t="s">
        <v>41</v>
      </c>
      <c r="Q13" s="10" t="s">
        <v>38</v>
      </c>
    </row>
    <row r="14" spans="1:17" ht="21" customHeight="1" x14ac:dyDescent="0.25">
      <c r="A14" s="52" t="s">
        <v>71</v>
      </c>
      <c r="B14" s="52"/>
      <c r="C14" s="6" t="s">
        <v>22</v>
      </c>
      <c r="D14" s="5"/>
      <c r="E14" s="5"/>
      <c r="F14" s="5"/>
      <c r="G14" s="5"/>
      <c r="H14" s="5">
        <v>68.400000000000006</v>
      </c>
      <c r="I14" s="5"/>
      <c r="J14" s="5"/>
      <c r="K14" s="5">
        <v>80</v>
      </c>
      <c r="L14" s="5"/>
      <c r="M14" s="6"/>
      <c r="N14" s="6"/>
      <c r="O14" s="6"/>
      <c r="P14" s="6"/>
      <c r="Q14" s="6"/>
    </row>
    <row r="15" spans="1:17" ht="22.5" customHeight="1" x14ac:dyDescent="0.25">
      <c r="A15" s="52" t="s">
        <v>69</v>
      </c>
      <c r="B15" s="52"/>
      <c r="C15" s="6" t="s">
        <v>13</v>
      </c>
      <c r="D15" s="5"/>
      <c r="E15" s="5"/>
      <c r="F15" s="5"/>
      <c r="G15" s="5"/>
      <c r="H15" s="5"/>
      <c r="I15" s="5">
        <v>0.85</v>
      </c>
      <c r="J15" s="5"/>
      <c r="K15" s="5"/>
      <c r="L15" s="5"/>
      <c r="M15" s="6"/>
      <c r="N15" s="6"/>
      <c r="O15" s="6"/>
      <c r="P15" s="6"/>
      <c r="Q15" s="6"/>
    </row>
    <row r="16" spans="1:17" ht="26.25" customHeight="1" x14ac:dyDescent="0.25">
      <c r="A16" s="52" t="s">
        <v>75</v>
      </c>
      <c r="B16" s="52"/>
      <c r="C16" s="6" t="s">
        <v>13</v>
      </c>
      <c r="D16" s="5"/>
      <c r="E16" s="5"/>
      <c r="F16" s="5"/>
      <c r="G16" s="5"/>
      <c r="H16" s="5"/>
      <c r="I16" s="5"/>
      <c r="J16" s="5"/>
      <c r="K16" s="5"/>
      <c r="L16" s="5">
        <v>100</v>
      </c>
      <c r="M16" s="6"/>
      <c r="N16" s="6"/>
      <c r="O16" s="6"/>
      <c r="P16" s="6"/>
      <c r="Q16" s="6"/>
    </row>
    <row r="17" spans="1:17" ht="23.25" customHeight="1" x14ac:dyDescent="0.25">
      <c r="A17" s="52" t="s">
        <v>50</v>
      </c>
      <c r="B17" s="52"/>
      <c r="C17" s="6" t="s">
        <v>22</v>
      </c>
      <c r="D17" s="5">
        <v>30</v>
      </c>
      <c r="E17" s="5"/>
      <c r="F17" s="5"/>
      <c r="G17" s="5"/>
      <c r="H17" s="5"/>
      <c r="I17" s="5"/>
      <c r="J17" s="5">
        <v>30</v>
      </c>
      <c r="K17" s="5"/>
      <c r="L17" s="5"/>
      <c r="M17" s="6"/>
      <c r="N17" s="6">
        <v>4</v>
      </c>
      <c r="O17" s="6"/>
      <c r="P17" s="6"/>
      <c r="Q17" s="6"/>
    </row>
    <row r="18" spans="1:17" ht="24.75" customHeight="1" x14ac:dyDescent="0.25">
      <c r="A18" s="63" t="s">
        <v>9</v>
      </c>
      <c r="B18" s="63"/>
      <c r="C18" s="7" t="s">
        <v>18</v>
      </c>
      <c r="D18" s="4">
        <v>4</v>
      </c>
      <c r="E18" s="36">
        <v>1</v>
      </c>
      <c r="F18" s="4">
        <v>0.9</v>
      </c>
      <c r="G18" s="4">
        <v>6</v>
      </c>
      <c r="H18" s="4">
        <v>7</v>
      </c>
      <c r="I18" s="4">
        <v>0.2</v>
      </c>
      <c r="J18" s="4">
        <v>4</v>
      </c>
      <c r="K18" s="4">
        <v>6.5</v>
      </c>
      <c r="L18" s="4">
        <v>10</v>
      </c>
      <c r="M18" s="6">
        <v>0.5</v>
      </c>
      <c r="N18" s="6">
        <v>0.5</v>
      </c>
      <c r="O18" s="6">
        <v>0.25</v>
      </c>
      <c r="P18" s="6">
        <v>0.5</v>
      </c>
      <c r="Q18" s="6">
        <v>1</v>
      </c>
    </row>
    <row r="19" spans="1:17" ht="19.5" customHeight="1" x14ac:dyDescent="0.25">
      <c r="A19" s="63" t="s">
        <v>16</v>
      </c>
      <c r="B19" s="63"/>
      <c r="C19" s="7" t="s">
        <v>19</v>
      </c>
      <c r="D19" s="4">
        <v>59</v>
      </c>
      <c r="E19" s="36">
        <v>180</v>
      </c>
      <c r="F19" s="4">
        <v>120</v>
      </c>
      <c r="G19" s="4">
        <v>100</v>
      </c>
      <c r="H19" s="4">
        <v>80</v>
      </c>
      <c r="I19" s="4">
        <v>28</v>
      </c>
      <c r="J19" s="4">
        <v>120</v>
      </c>
      <c r="K19" s="4">
        <v>650</v>
      </c>
      <c r="L19" s="4">
        <v>195</v>
      </c>
      <c r="M19" s="6">
        <v>62</v>
      </c>
      <c r="N19" s="6">
        <v>59</v>
      </c>
      <c r="O19" s="6">
        <v>425</v>
      </c>
      <c r="P19" s="6">
        <v>1420</v>
      </c>
      <c r="Q19" s="6">
        <v>210</v>
      </c>
    </row>
    <row r="20" spans="1:17" ht="24.75" customHeight="1" thickBot="1" x14ac:dyDescent="0.3">
      <c r="A20" s="96" t="s">
        <v>17</v>
      </c>
      <c r="B20" s="96"/>
      <c r="C20" s="17" t="s">
        <v>19</v>
      </c>
      <c r="D20" s="18">
        <f>D19*D18</f>
        <v>236</v>
      </c>
      <c r="E20" s="38">
        <f t="shared" ref="E20:Q20" si="0">E19*E18</f>
        <v>180</v>
      </c>
      <c r="F20" s="18">
        <f t="shared" si="0"/>
        <v>108</v>
      </c>
      <c r="G20" s="18">
        <f t="shared" si="0"/>
        <v>600</v>
      </c>
      <c r="H20" s="18">
        <f t="shared" si="0"/>
        <v>560</v>
      </c>
      <c r="I20" s="18">
        <f t="shared" si="0"/>
        <v>5.6000000000000005</v>
      </c>
      <c r="J20" s="18">
        <f t="shared" si="0"/>
        <v>480</v>
      </c>
      <c r="K20" s="18">
        <f t="shared" si="0"/>
        <v>4225</v>
      </c>
      <c r="L20" s="18">
        <f t="shared" si="0"/>
        <v>1950</v>
      </c>
      <c r="M20" s="18">
        <f t="shared" si="0"/>
        <v>31</v>
      </c>
      <c r="N20" s="18">
        <f t="shared" si="0"/>
        <v>29.5</v>
      </c>
      <c r="O20" s="18">
        <f t="shared" si="0"/>
        <v>106.25</v>
      </c>
      <c r="P20" s="18">
        <f t="shared" si="0"/>
        <v>710</v>
      </c>
      <c r="Q20" s="18">
        <f t="shared" si="0"/>
        <v>210</v>
      </c>
    </row>
    <row r="21" spans="1:17" ht="24" customHeight="1" thickBot="1" x14ac:dyDescent="0.3">
      <c r="A21" s="94" t="s">
        <v>24</v>
      </c>
      <c r="B21" s="93"/>
      <c r="C21" s="93"/>
      <c r="D21" s="93"/>
      <c r="E21" s="93"/>
      <c r="F21" s="93"/>
      <c r="G21" s="95"/>
      <c r="H21" s="93" t="s">
        <v>73</v>
      </c>
      <c r="I21" s="93"/>
      <c r="J21" s="93"/>
      <c r="K21" s="93"/>
      <c r="L21" s="93"/>
      <c r="M21" s="93"/>
      <c r="N21" s="93"/>
      <c r="O21" s="93"/>
      <c r="P21" s="93"/>
      <c r="Q21" s="104"/>
    </row>
    <row r="22" spans="1:17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62">
    <mergeCell ref="A4:A5"/>
    <mergeCell ref="B4:C5"/>
    <mergeCell ref="D4:F5"/>
    <mergeCell ref="G4:H4"/>
    <mergeCell ref="A12:B13"/>
    <mergeCell ref="C12:C13"/>
    <mergeCell ref="B10:C10"/>
    <mergeCell ref="A11:C11"/>
    <mergeCell ref="D11:F11"/>
    <mergeCell ref="D10:F10"/>
    <mergeCell ref="A15:B15"/>
    <mergeCell ref="A18:B18"/>
    <mergeCell ref="A14:B14"/>
    <mergeCell ref="I4:J5"/>
    <mergeCell ref="K4:Q4"/>
    <mergeCell ref="K5:M5"/>
    <mergeCell ref="N5:O5"/>
    <mergeCell ref="P5:Q5"/>
    <mergeCell ref="B6:C6"/>
    <mergeCell ref="D6:F6"/>
    <mergeCell ref="B8:C8"/>
    <mergeCell ref="B9:C9"/>
    <mergeCell ref="D8:F8"/>
    <mergeCell ref="D9:F9"/>
    <mergeCell ref="B7:C7"/>
    <mergeCell ref="D7:F7"/>
    <mergeCell ref="A19:B19"/>
    <mergeCell ref="A21:G21"/>
    <mergeCell ref="A20:B20"/>
    <mergeCell ref="A16:B16"/>
    <mergeCell ref="A17:B17"/>
    <mergeCell ref="I6:J6"/>
    <mergeCell ref="K6:M6"/>
    <mergeCell ref="N6:O6"/>
    <mergeCell ref="P6:Q6"/>
    <mergeCell ref="I7:J7"/>
    <mergeCell ref="K7:M7"/>
    <mergeCell ref="N7:O7"/>
    <mergeCell ref="P7:Q7"/>
    <mergeCell ref="I10:J10"/>
    <mergeCell ref="K10:M10"/>
    <mergeCell ref="N10:O10"/>
    <mergeCell ref="P10:Q10"/>
    <mergeCell ref="I8:J8"/>
    <mergeCell ref="K8:M8"/>
    <mergeCell ref="N8:O8"/>
    <mergeCell ref="P8:Q8"/>
    <mergeCell ref="I9:J9"/>
    <mergeCell ref="K9:M9"/>
    <mergeCell ref="N9:O9"/>
    <mergeCell ref="P9:Q9"/>
    <mergeCell ref="K11:M11"/>
    <mergeCell ref="N11:O11"/>
    <mergeCell ref="P11:Q11"/>
    <mergeCell ref="D12:Q12"/>
    <mergeCell ref="H21:Q21"/>
    <mergeCell ref="I11:J11"/>
    <mergeCell ref="G1:Q1"/>
    <mergeCell ref="G2:Q2"/>
    <mergeCell ref="A3:C3"/>
    <mergeCell ref="D3:I3"/>
    <mergeCell ref="J3:Q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opLeftCell="A3" zoomScale="85" zoomScaleNormal="85" workbookViewId="0">
      <selection activeCell="A20" sqref="A20:XFD20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5703125" style="1" customWidth="1"/>
    <col min="4" max="4" width="7.140625" style="1" customWidth="1"/>
    <col min="5" max="5" width="6.42578125" style="1" customWidth="1"/>
    <col min="6" max="6" width="8.28515625" style="1" customWidth="1"/>
    <col min="7" max="7" width="7.7109375" style="1" customWidth="1"/>
    <col min="8" max="8" width="7" style="1" customWidth="1"/>
    <col min="9" max="9" width="6.42578125" style="1" customWidth="1"/>
    <col min="10" max="10" width="7.140625" style="1" customWidth="1"/>
    <col min="11" max="11" width="8.140625" style="1" customWidth="1"/>
    <col min="12" max="12" width="5.7109375" style="1" customWidth="1"/>
    <col min="13" max="13" width="7.28515625" style="1" customWidth="1"/>
    <col min="14" max="14" width="7.42578125" style="1" customWidth="1"/>
    <col min="15" max="16" width="8.5703125" style="1" customWidth="1"/>
    <col min="17" max="16384" width="9.140625" style="1"/>
  </cols>
  <sheetData>
    <row r="1" spans="1:16" ht="25.5" customHeight="1" x14ac:dyDescent="0.25">
      <c r="A1" s="20"/>
      <c r="B1" s="20"/>
      <c r="C1" s="20"/>
      <c r="D1" s="20"/>
      <c r="E1" s="20"/>
      <c r="F1" s="20"/>
      <c r="G1" s="46" t="s">
        <v>66</v>
      </c>
      <c r="H1" s="47"/>
      <c r="I1" s="47"/>
      <c r="J1" s="47"/>
      <c r="K1" s="47"/>
      <c r="L1" s="47"/>
      <c r="M1" s="47"/>
      <c r="N1" s="47"/>
      <c r="O1" s="47"/>
      <c r="P1" s="48"/>
    </row>
    <row r="2" spans="1:16" ht="22.5" customHeight="1" x14ac:dyDescent="0.25">
      <c r="A2" s="20"/>
      <c r="B2" s="20"/>
      <c r="C2" s="20"/>
      <c r="D2" s="20"/>
      <c r="E2" s="20"/>
      <c r="F2" s="20"/>
      <c r="G2" s="81" t="s">
        <v>49</v>
      </c>
      <c r="H2" s="82"/>
      <c r="I2" s="82"/>
      <c r="J2" s="82"/>
      <c r="K2" s="82"/>
      <c r="L2" s="82"/>
      <c r="M2" s="82"/>
      <c r="N2" s="82"/>
      <c r="O2" s="82"/>
      <c r="P2" s="105"/>
    </row>
    <row r="3" spans="1:16" ht="38.25" customHeight="1" x14ac:dyDescent="0.25">
      <c r="A3" s="53" t="s">
        <v>98</v>
      </c>
      <c r="B3" s="53"/>
      <c r="C3" s="53"/>
      <c r="D3" s="53"/>
      <c r="E3" s="53" t="s">
        <v>76</v>
      </c>
      <c r="F3" s="53"/>
      <c r="G3" s="108"/>
      <c r="H3" s="108"/>
      <c r="I3" s="108"/>
      <c r="J3" s="108"/>
      <c r="K3" s="106" t="s">
        <v>99</v>
      </c>
      <c r="L3" s="107"/>
      <c r="M3" s="107"/>
      <c r="N3" s="107"/>
      <c r="O3" s="107"/>
      <c r="P3" s="107"/>
    </row>
    <row r="4" spans="1:16" ht="45" customHeight="1" x14ac:dyDescent="0.25">
      <c r="A4" s="56" t="s">
        <v>8</v>
      </c>
      <c r="B4" s="56" t="s">
        <v>0</v>
      </c>
      <c r="C4" s="56"/>
      <c r="D4" s="56" t="s">
        <v>21</v>
      </c>
      <c r="E4" s="56"/>
      <c r="F4" s="90" t="s">
        <v>1</v>
      </c>
      <c r="G4" s="91"/>
      <c r="H4" s="91"/>
      <c r="I4" s="56" t="s">
        <v>5</v>
      </c>
      <c r="J4" s="56"/>
      <c r="K4" s="56"/>
      <c r="L4" s="90" t="s">
        <v>26</v>
      </c>
      <c r="M4" s="91"/>
      <c r="N4" s="91"/>
      <c r="O4" s="91"/>
      <c r="P4" s="92"/>
    </row>
    <row r="5" spans="1:16" ht="15.75" customHeight="1" x14ac:dyDescent="0.25">
      <c r="A5" s="56"/>
      <c r="B5" s="56"/>
      <c r="C5" s="56"/>
      <c r="D5" s="56"/>
      <c r="E5" s="56"/>
      <c r="F5" s="9" t="s">
        <v>2</v>
      </c>
      <c r="G5" s="8" t="s">
        <v>3</v>
      </c>
      <c r="H5" s="29" t="s">
        <v>4</v>
      </c>
      <c r="I5" s="56"/>
      <c r="J5" s="56"/>
      <c r="K5" s="56"/>
      <c r="L5" s="68" t="s">
        <v>27</v>
      </c>
      <c r="M5" s="69"/>
      <c r="N5" s="8" t="s">
        <v>6</v>
      </c>
      <c r="O5" s="52" t="s">
        <v>7</v>
      </c>
      <c r="P5" s="52"/>
    </row>
    <row r="6" spans="1:16" ht="25.5" customHeight="1" x14ac:dyDescent="0.25">
      <c r="A6" s="8">
        <v>304</v>
      </c>
      <c r="B6" s="52" t="s">
        <v>62</v>
      </c>
      <c r="C6" s="52"/>
      <c r="D6" s="52">
        <v>180</v>
      </c>
      <c r="E6" s="52"/>
      <c r="F6" s="8">
        <v>6.7</v>
      </c>
      <c r="G6" s="8">
        <v>5</v>
      </c>
      <c r="H6" s="29">
        <v>19.3</v>
      </c>
      <c r="I6" s="52">
        <v>150.80000000000001</v>
      </c>
      <c r="J6" s="52"/>
      <c r="K6" s="52"/>
      <c r="L6" s="68">
        <v>1.1000000000000001</v>
      </c>
      <c r="M6" s="69"/>
      <c r="N6" s="8">
        <v>3</v>
      </c>
      <c r="O6" s="52">
        <v>14</v>
      </c>
      <c r="P6" s="52"/>
    </row>
    <row r="7" spans="1:16" ht="24" customHeight="1" x14ac:dyDescent="0.25">
      <c r="A7" s="8"/>
      <c r="B7" s="52" t="s">
        <v>61</v>
      </c>
      <c r="C7" s="52"/>
      <c r="D7" s="52">
        <v>100</v>
      </c>
      <c r="E7" s="52"/>
      <c r="F7" s="8">
        <v>2.8</v>
      </c>
      <c r="G7" s="8">
        <v>7</v>
      </c>
      <c r="H7" s="29">
        <v>1</v>
      </c>
      <c r="I7" s="52">
        <v>126</v>
      </c>
      <c r="J7" s="52"/>
      <c r="K7" s="52"/>
      <c r="L7" s="68">
        <v>0.1</v>
      </c>
      <c r="M7" s="69"/>
      <c r="N7" s="8">
        <v>5.7</v>
      </c>
      <c r="O7" s="52">
        <v>5.6</v>
      </c>
      <c r="P7" s="52"/>
    </row>
    <row r="8" spans="1:16" ht="24" customHeight="1" x14ac:dyDescent="0.25">
      <c r="A8" s="8">
        <v>376</v>
      </c>
      <c r="B8" s="52" t="s">
        <v>36</v>
      </c>
      <c r="C8" s="52"/>
      <c r="D8" s="52">
        <v>200</v>
      </c>
      <c r="E8" s="52"/>
      <c r="F8" s="8">
        <v>0.3</v>
      </c>
      <c r="G8" s="8">
        <v>0</v>
      </c>
      <c r="H8" s="29">
        <v>14.5</v>
      </c>
      <c r="I8" s="52">
        <v>55.6</v>
      </c>
      <c r="J8" s="52"/>
      <c r="K8" s="52"/>
      <c r="L8" s="68"/>
      <c r="M8" s="69"/>
      <c r="N8" s="8">
        <v>3.07</v>
      </c>
      <c r="O8" s="52">
        <v>4.7E-2</v>
      </c>
      <c r="P8" s="52"/>
    </row>
    <row r="9" spans="1:16" ht="22.5" customHeight="1" x14ac:dyDescent="0.25">
      <c r="A9" s="8">
        <v>1</v>
      </c>
      <c r="B9" s="52" t="s">
        <v>37</v>
      </c>
      <c r="C9" s="52"/>
      <c r="D9" s="52">
        <v>50</v>
      </c>
      <c r="E9" s="52"/>
      <c r="F9" s="8">
        <v>10.7</v>
      </c>
      <c r="G9" s="8">
        <v>4.5</v>
      </c>
      <c r="H9" s="29">
        <v>43.5</v>
      </c>
      <c r="I9" s="52">
        <v>274</v>
      </c>
      <c r="J9" s="52"/>
      <c r="K9" s="52"/>
      <c r="L9" s="68"/>
      <c r="M9" s="69"/>
      <c r="N9" s="8">
        <v>10</v>
      </c>
      <c r="O9" s="52">
        <v>0</v>
      </c>
      <c r="P9" s="52"/>
    </row>
    <row r="10" spans="1:16" ht="23.25" customHeight="1" x14ac:dyDescent="0.25">
      <c r="A10" s="8">
        <v>40</v>
      </c>
      <c r="B10" s="52" t="s">
        <v>54</v>
      </c>
      <c r="C10" s="52"/>
      <c r="D10" s="52">
        <v>60</v>
      </c>
      <c r="E10" s="52"/>
      <c r="F10" s="8">
        <v>1.9</v>
      </c>
      <c r="G10" s="8">
        <v>0.2</v>
      </c>
      <c r="H10" s="29">
        <v>6.7</v>
      </c>
      <c r="I10" s="52">
        <v>37.1</v>
      </c>
      <c r="J10" s="52"/>
      <c r="K10" s="52"/>
      <c r="L10" s="109">
        <v>14</v>
      </c>
      <c r="M10" s="110"/>
      <c r="N10" s="8"/>
      <c r="O10" s="52"/>
      <c r="P10" s="52"/>
    </row>
    <row r="11" spans="1:16" ht="21.75" customHeight="1" x14ac:dyDescent="0.25">
      <c r="A11" s="63" t="s">
        <v>9</v>
      </c>
      <c r="B11" s="63"/>
      <c r="C11" s="63"/>
      <c r="D11" s="61">
        <v>590</v>
      </c>
      <c r="E11" s="61"/>
      <c r="F11" s="14">
        <v>22</v>
      </c>
      <c r="G11" s="14">
        <v>16</v>
      </c>
      <c r="H11" s="30">
        <v>85</v>
      </c>
      <c r="I11" s="63">
        <v>643</v>
      </c>
      <c r="J11" s="63"/>
      <c r="K11" s="63"/>
      <c r="L11" s="109"/>
      <c r="M11" s="110"/>
      <c r="N11" s="8"/>
      <c r="O11" s="52"/>
      <c r="P11" s="52"/>
    </row>
    <row r="12" spans="1:16" ht="23.25" customHeight="1" x14ac:dyDescent="0.25">
      <c r="A12" s="58" t="s">
        <v>10</v>
      </c>
      <c r="B12" s="58"/>
      <c r="C12" s="59" t="s">
        <v>11</v>
      </c>
      <c r="D12" s="114" t="s">
        <v>12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</row>
    <row r="13" spans="1:16" ht="21.75" customHeight="1" x14ac:dyDescent="0.25">
      <c r="A13" s="58"/>
      <c r="B13" s="58"/>
      <c r="C13" s="59"/>
      <c r="D13" s="10" t="s">
        <v>57</v>
      </c>
      <c r="E13" s="10" t="s">
        <v>15</v>
      </c>
      <c r="F13" s="31" t="s">
        <v>61</v>
      </c>
      <c r="G13" s="10" t="s">
        <v>20</v>
      </c>
      <c r="H13" s="10" t="s">
        <v>28</v>
      </c>
      <c r="I13" s="31" t="s">
        <v>14</v>
      </c>
      <c r="J13" s="10" t="s">
        <v>63</v>
      </c>
      <c r="K13" s="15" t="s">
        <v>87</v>
      </c>
      <c r="L13" s="10" t="s">
        <v>39</v>
      </c>
      <c r="M13" s="10" t="s">
        <v>40</v>
      </c>
      <c r="N13" s="10" t="s">
        <v>51</v>
      </c>
      <c r="O13" s="10" t="s">
        <v>41</v>
      </c>
      <c r="P13" s="10" t="s">
        <v>38</v>
      </c>
    </row>
    <row r="14" spans="1:16" ht="24.95" customHeight="1" x14ac:dyDescent="0.25">
      <c r="A14" s="52" t="s">
        <v>62</v>
      </c>
      <c r="B14" s="52"/>
      <c r="C14" s="6" t="s">
        <v>22</v>
      </c>
      <c r="D14" s="5"/>
      <c r="E14" s="5"/>
      <c r="F14" s="5"/>
      <c r="G14" s="5">
        <v>35</v>
      </c>
      <c r="H14" s="5">
        <v>50</v>
      </c>
      <c r="I14" s="5">
        <v>0.7</v>
      </c>
      <c r="J14" s="5">
        <v>35</v>
      </c>
      <c r="K14" s="5"/>
      <c r="L14" s="6">
        <v>7</v>
      </c>
      <c r="M14" s="6">
        <v>4.5</v>
      </c>
      <c r="N14" s="6"/>
      <c r="O14" s="6">
        <v>5.2</v>
      </c>
      <c r="P14" s="6">
        <v>1.75</v>
      </c>
    </row>
    <row r="15" spans="1:16" ht="24.95" customHeight="1" x14ac:dyDescent="0.25">
      <c r="A15" s="52" t="s">
        <v>61</v>
      </c>
      <c r="B15" s="52"/>
      <c r="C15" s="6" t="s">
        <v>13</v>
      </c>
      <c r="D15" s="5"/>
      <c r="E15" s="5"/>
      <c r="F15" s="5">
        <v>1</v>
      </c>
      <c r="G15" s="5"/>
      <c r="H15" s="5"/>
      <c r="I15" s="5"/>
      <c r="J15" s="5"/>
      <c r="K15" s="5"/>
      <c r="L15" s="6"/>
      <c r="M15" s="6"/>
      <c r="N15" s="6"/>
      <c r="O15" s="6"/>
      <c r="P15" s="6"/>
    </row>
    <row r="16" spans="1:16" ht="24.95" customHeight="1" x14ac:dyDescent="0.25">
      <c r="A16" s="52" t="s">
        <v>36</v>
      </c>
      <c r="B16" s="52"/>
      <c r="C16" s="6" t="s">
        <v>13</v>
      </c>
      <c r="D16" s="5"/>
      <c r="E16" s="5">
        <v>10</v>
      </c>
      <c r="F16" s="5"/>
      <c r="G16" s="5"/>
      <c r="H16" s="5"/>
      <c r="I16" s="5"/>
      <c r="J16" s="5"/>
      <c r="K16" s="5">
        <v>3.5</v>
      </c>
      <c r="L16" s="6"/>
      <c r="M16" s="6"/>
      <c r="N16" s="6"/>
      <c r="O16" s="6"/>
      <c r="P16" s="6"/>
    </row>
    <row r="17" spans="1:16" ht="24.95" customHeight="1" x14ac:dyDescent="0.25">
      <c r="A17" s="52" t="s">
        <v>56</v>
      </c>
      <c r="B17" s="52"/>
      <c r="C17" s="6" t="s">
        <v>22</v>
      </c>
      <c r="D17" s="5">
        <v>21</v>
      </c>
      <c r="E17" s="5"/>
      <c r="F17" s="5"/>
      <c r="G17" s="5"/>
      <c r="H17" s="5"/>
      <c r="I17" s="5">
        <v>0.7</v>
      </c>
      <c r="J17" s="5"/>
      <c r="K17" s="5"/>
      <c r="L17" s="6"/>
      <c r="M17" s="6">
        <v>4.4000000000000004</v>
      </c>
      <c r="N17" s="6">
        <v>28</v>
      </c>
      <c r="O17" s="6"/>
      <c r="P17" s="6">
        <v>1.75</v>
      </c>
    </row>
    <row r="18" spans="1:16" ht="24.95" customHeight="1" x14ac:dyDescent="0.25">
      <c r="A18" s="63" t="s">
        <v>9</v>
      </c>
      <c r="B18" s="63"/>
      <c r="C18" s="7" t="s">
        <v>18</v>
      </c>
      <c r="D18" s="13">
        <v>3</v>
      </c>
      <c r="E18" s="13">
        <v>1.3</v>
      </c>
      <c r="F18" s="34">
        <v>142</v>
      </c>
      <c r="G18" s="13">
        <v>5</v>
      </c>
      <c r="H18" s="13">
        <v>7</v>
      </c>
      <c r="I18" s="32">
        <v>0.2</v>
      </c>
      <c r="J18" s="32">
        <v>4.97</v>
      </c>
      <c r="K18" s="13">
        <v>0.5</v>
      </c>
      <c r="L18" s="13">
        <v>1</v>
      </c>
      <c r="M18" s="13">
        <v>1</v>
      </c>
      <c r="N18" s="32">
        <v>4</v>
      </c>
      <c r="O18" s="33">
        <v>0.85</v>
      </c>
      <c r="P18" s="13">
        <v>0.3</v>
      </c>
    </row>
    <row r="19" spans="1:16" ht="24.95" customHeight="1" x14ac:dyDescent="0.25">
      <c r="A19" s="63" t="s">
        <v>16</v>
      </c>
      <c r="B19" s="63"/>
      <c r="C19" s="7" t="s">
        <v>19</v>
      </c>
      <c r="D19" s="13">
        <v>120</v>
      </c>
      <c r="E19" s="13">
        <v>120</v>
      </c>
      <c r="F19" s="32">
        <v>32</v>
      </c>
      <c r="G19" s="13">
        <v>170</v>
      </c>
      <c r="H19" s="13">
        <v>80</v>
      </c>
      <c r="I19" s="13">
        <v>28</v>
      </c>
      <c r="J19" s="32">
        <v>330</v>
      </c>
      <c r="K19" s="13">
        <v>686</v>
      </c>
      <c r="L19" s="13">
        <v>59</v>
      </c>
      <c r="M19" s="13">
        <v>58</v>
      </c>
      <c r="N19" s="32">
        <v>59</v>
      </c>
      <c r="O19" s="13">
        <v>1420</v>
      </c>
      <c r="P19" s="13">
        <v>210</v>
      </c>
    </row>
    <row r="20" spans="1:16" ht="21.75" customHeight="1" x14ac:dyDescent="0.25">
      <c r="A20" s="96" t="s">
        <v>17</v>
      </c>
      <c r="B20" s="96"/>
      <c r="C20" s="17" t="s">
        <v>19</v>
      </c>
      <c r="D20" s="24">
        <f t="shared" ref="D20" si="0">D19*D18</f>
        <v>360</v>
      </c>
      <c r="E20" s="24">
        <f>E19*E18</f>
        <v>156</v>
      </c>
      <c r="F20" s="39">
        <f>F19*F18</f>
        <v>4544</v>
      </c>
      <c r="G20" s="24">
        <f>G19*G18</f>
        <v>850</v>
      </c>
      <c r="H20" s="24">
        <f t="shared" ref="H20:I20" si="1">H19*H18</f>
        <v>560</v>
      </c>
      <c r="I20" s="24">
        <f t="shared" si="1"/>
        <v>5.6000000000000005</v>
      </c>
      <c r="J20" s="39">
        <f t="shared" ref="J20:P20" si="2">J19*J18</f>
        <v>1640.1</v>
      </c>
      <c r="K20" s="24">
        <f t="shared" si="2"/>
        <v>343</v>
      </c>
      <c r="L20" s="25">
        <f t="shared" si="2"/>
        <v>59</v>
      </c>
      <c r="M20" s="25">
        <f t="shared" si="2"/>
        <v>58</v>
      </c>
      <c r="N20" s="40">
        <f t="shared" si="2"/>
        <v>236</v>
      </c>
      <c r="O20" s="25">
        <f t="shared" si="2"/>
        <v>1207</v>
      </c>
      <c r="P20" s="25">
        <f t="shared" si="2"/>
        <v>63</v>
      </c>
    </row>
    <row r="21" spans="1:16" ht="36.75" customHeight="1" x14ac:dyDescent="0.25">
      <c r="A21" s="111" t="s">
        <v>24</v>
      </c>
      <c r="B21" s="112"/>
      <c r="C21" s="112"/>
      <c r="D21" s="112"/>
      <c r="E21" s="112"/>
      <c r="F21" s="112"/>
      <c r="G21" s="113"/>
      <c r="H21" s="112" t="s">
        <v>74</v>
      </c>
      <c r="I21" s="112"/>
      <c r="J21" s="112"/>
      <c r="K21" s="112"/>
      <c r="L21" s="112"/>
      <c r="M21" s="112"/>
      <c r="N21" s="112"/>
      <c r="O21" s="112"/>
      <c r="P21" s="113"/>
    </row>
    <row r="22" spans="1:16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5">
    <mergeCell ref="A20:B20"/>
    <mergeCell ref="A21:G21"/>
    <mergeCell ref="A19:B19"/>
    <mergeCell ref="B10:C10"/>
    <mergeCell ref="D10:E10"/>
    <mergeCell ref="A15:B15"/>
    <mergeCell ref="A16:B16"/>
    <mergeCell ref="A18:B18"/>
    <mergeCell ref="A17:B17"/>
    <mergeCell ref="A14:B14"/>
    <mergeCell ref="A12:B13"/>
    <mergeCell ref="C12:C13"/>
    <mergeCell ref="A11:C11"/>
    <mergeCell ref="D11:E11"/>
    <mergeCell ref="D12:P12"/>
    <mergeCell ref="H21:P21"/>
    <mergeCell ref="A3:D3"/>
    <mergeCell ref="A4:A5"/>
    <mergeCell ref="B4:C5"/>
    <mergeCell ref="D4:E5"/>
    <mergeCell ref="F4:H4"/>
    <mergeCell ref="B9:C9"/>
    <mergeCell ref="D9:E9"/>
    <mergeCell ref="B6:C6"/>
    <mergeCell ref="D6:E6"/>
    <mergeCell ref="I9:K9"/>
    <mergeCell ref="B7:C7"/>
    <mergeCell ref="D7:E7"/>
    <mergeCell ref="B8:C8"/>
    <mergeCell ref="D8:E8"/>
    <mergeCell ref="I8:K8"/>
    <mergeCell ref="I7:K7"/>
    <mergeCell ref="O8:P8"/>
    <mergeCell ref="O9:P9"/>
    <mergeCell ref="O10:P10"/>
    <mergeCell ref="O11:P11"/>
    <mergeCell ref="I11:K11"/>
    <mergeCell ref="L9:M9"/>
    <mergeCell ref="L8:M8"/>
    <mergeCell ref="I10:K10"/>
    <mergeCell ref="L11:M11"/>
    <mergeCell ref="L10:M10"/>
    <mergeCell ref="G1:P1"/>
    <mergeCell ref="G2:P2"/>
    <mergeCell ref="L4:P4"/>
    <mergeCell ref="L7:M7"/>
    <mergeCell ref="L6:M6"/>
    <mergeCell ref="K3:P3"/>
    <mergeCell ref="O5:P5"/>
    <mergeCell ref="O6:P6"/>
    <mergeCell ref="O7:P7"/>
    <mergeCell ref="I4:K5"/>
    <mergeCell ref="I6:K6"/>
    <mergeCell ref="L5:M5"/>
    <mergeCell ref="E3:J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topLeftCell="A5" zoomScale="85" zoomScaleNormal="85" workbookViewId="0">
      <selection activeCell="D18" sqref="D18:L18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7109375" style="1" customWidth="1"/>
    <col min="4" max="5" width="8.5703125" style="1" customWidth="1"/>
    <col min="6" max="6" width="11.7109375" style="1" customWidth="1"/>
    <col min="7" max="7" width="12.42578125" style="1" customWidth="1"/>
    <col min="8" max="8" width="13.28515625" style="1" customWidth="1"/>
    <col min="9" max="10" width="9" style="1" customWidth="1"/>
    <col min="11" max="11" width="3.140625" style="1" customWidth="1"/>
    <col min="12" max="12" width="11.140625" style="1" customWidth="1"/>
    <col min="13" max="13" width="9.5703125" style="1" customWidth="1"/>
    <col min="14" max="14" width="13.7109375" style="1" customWidth="1"/>
    <col min="15" max="15" width="7.42578125" style="1" customWidth="1"/>
    <col min="16" max="16" width="6.42578125" style="1" customWidth="1"/>
    <col min="17" max="16384" width="9.140625" style="1"/>
  </cols>
  <sheetData>
    <row r="1" spans="1:16" ht="24.75" customHeight="1" x14ac:dyDescent="0.25">
      <c r="F1" s="46" t="s">
        <v>66</v>
      </c>
      <c r="G1" s="47"/>
      <c r="H1" s="47"/>
      <c r="I1" s="47"/>
      <c r="J1" s="47"/>
      <c r="K1" s="47"/>
      <c r="L1" s="48"/>
      <c r="M1" s="11"/>
      <c r="N1" s="11"/>
      <c r="O1" s="11"/>
      <c r="P1" s="11"/>
    </row>
    <row r="2" spans="1:16" ht="25.5" customHeight="1" x14ac:dyDescent="0.25">
      <c r="F2" s="116" t="s">
        <v>60</v>
      </c>
      <c r="G2" s="117"/>
      <c r="H2" s="117"/>
      <c r="I2" s="117"/>
      <c r="J2" s="117"/>
      <c r="K2" s="117"/>
      <c r="L2" s="118"/>
      <c r="M2" s="11"/>
      <c r="N2" s="11"/>
      <c r="O2" s="11"/>
      <c r="P2" s="11"/>
    </row>
    <row r="3" spans="1:16" ht="51" customHeight="1" x14ac:dyDescent="0.25">
      <c r="A3" s="53" t="s">
        <v>98</v>
      </c>
      <c r="B3" s="53"/>
      <c r="C3" s="53"/>
      <c r="D3" s="53"/>
      <c r="E3" s="54" t="s">
        <v>100</v>
      </c>
      <c r="F3" s="55"/>
      <c r="G3" s="55"/>
      <c r="H3" s="55" t="s">
        <v>101</v>
      </c>
      <c r="I3" s="55"/>
      <c r="J3" s="55"/>
      <c r="K3" s="55"/>
      <c r="L3" s="55"/>
      <c r="M3" s="11"/>
      <c r="N3" s="11"/>
      <c r="O3" s="11"/>
      <c r="P3" s="11"/>
    </row>
    <row r="4" spans="1:16" ht="45" customHeight="1" x14ac:dyDescent="0.25">
      <c r="A4" s="119" t="s">
        <v>8</v>
      </c>
      <c r="B4" s="83" t="s">
        <v>0</v>
      </c>
      <c r="C4" s="85"/>
      <c r="D4" s="83" t="s">
        <v>21</v>
      </c>
      <c r="E4" s="84"/>
      <c r="F4" s="90" t="s">
        <v>1</v>
      </c>
      <c r="G4" s="91"/>
      <c r="H4" s="83" t="s">
        <v>5</v>
      </c>
      <c r="I4" s="56" t="s">
        <v>26</v>
      </c>
      <c r="J4" s="56"/>
      <c r="K4" s="56"/>
      <c r="L4" s="56"/>
      <c r="M4" s="12"/>
    </row>
    <row r="5" spans="1:16" ht="15.75" customHeight="1" x14ac:dyDescent="0.25">
      <c r="A5" s="120"/>
      <c r="B5" s="86"/>
      <c r="C5" s="88"/>
      <c r="D5" s="86"/>
      <c r="E5" s="87"/>
      <c r="F5" s="9" t="s">
        <v>2</v>
      </c>
      <c r="G5" s="8" t="s">
        <v>3</v>
      </c>
      <c r="H5" s="86"/>
      <c r="I5" s="8" t="s">
        <v>27</v>
      </c>
      <c r="J5" s="8" t="s">
        <v>6</v>
      </c>
      <c r="K5" s="68" t="s">
        <v>7</v>
      </c>
      <c r="L5" s="69"/>
    </row>
    <row r="6" spans="1:16" ht="25.5" customHeight="1" x14ac:dyDescent="0.25">
      <c r="A6" s="8">
        <v>177</v>
      </c>
      <c r="B6" s="68" t="s">
        <v>82</v>
      </c>
      <c r="C6" s="69"/>
      <c r="D6" s="68">
        <v>200</v>
      </c>
      <c r="E6" s="69"/>
      <c r="F6" s="8">
        <v>3.1</v>
      </c>
      <c r="G6" s="8">
        <v>17.2</v>
      </c>
      <c r="H6" s="29">
        <v>108</v>
      </c>
      <c r="I6" s="8">
        <v>24</v>
      </c>
      <c r="J6" s="8">
        <v>3</v>
      </c>
      <c r="K6" s="68">
        <v>14</v>
      </c>
      <c r="L6" s="69"/>
    </row>
    <row r="7" spans="1:16" ht="26.25" customHeight="1" x14ac:dyDescent="0.25">
      <c r="A7" s="8">
        <v>3</v>
      </c>
      <c r="B7" s="68" t="s">
        <v>64</v>
      </c>
      <c r="C7" s="69"/>
      <c r="D7" s="68">
        <v>200</v>
      </c>
      <c r="E7" s="69"/>
      <c r="F7" s="8">
        <v>0</v>
      </c>
      <c r="G7" s="8">
        <v>2.2000000000000002</v>
      </c>
      <c r="H7" s="29">
        <v>45</v>
      </c>
      <c r="I7" s="8">
        <v>0.6</v>
      </c>
      <c r="J7" s="8">
        <v>5.7</v>
      </c>
      <c r="K7" s="68">
        <v>5.6</v>
      </c>
      <c r="L7" s="69"/>
    </row>
    <row r="8" spans="1:16" ht="26.25" customHeight="1" x14ac:dyDescent="0.25">
      <c r="A8" s="8">
        <v>213</v>
      </c>
      <c r="B8" s="68" t="s">
        <v>30</v>
      </c>
      <c r="C8" s="69"/>
      <c r="D8" s="68">
        <v>100</v>
      </c>
      <c r="E8" s="69"/>
      <c r="F8" s="8">
        <v>5</v>
      </c>
      <c r="G8" s="8">
        <v>5</v>
      </c>
      <c r="H8" s="29">
        <v>63</v>
      </c>
      <c r="I8" s="8">
        <v>1.4</v>
      </c>
      <c r="J8" s="8">
        <v>3.07</v>
      </c>
      <c r="K8" s="68">
        <v>4.7E-2</v>
      </c>
      <c r="L8" s="69"/>
    </row>
    <row r="9" spans="1:16" ht="23.25" customHeight="1" x14ac:dyDescent="0.25">
      <c r="A9" s="8">
        <v>368</v>
      </c>
      <c r="B9" s="68" t="s">
        <v>75</v>
      </c>
      <c r="C9" s="69"/>
      <c r="D9" s="68">
        <v>100</v>
      </c>
      <c r="E9" s="69"/>
      <c r="F9" s="8">
        <v>0.4</v>
      </c>
      <c r="G9" s="8">
        <v>0.3</v>
      </c>
      <c r="H9" s="29">
        <v>132</v>
      </c>
      <c r="I9" s="8">
        <v>109</v>
      </c>
      <c r="J9" s="8">
        <v>10</v>
      </c>
      <c r="K9" s="68">
        <v>0</v>
      </c>
      <c r="L9" s="69"/>
    </row>
    <row r="10" spans="1:16" ht="23.25" customHeight="1" x14ac:dyDescent="0.25">
      <c r="A10" s="8">
        <v>2</v>
      </c>
      <c r="B10" s="68" t="s">
        <v>28</v>
      </c>
      <c r="C10" s="69"/>
      <c r="D10" s="68">
        <v>30</v>
      </c>
      <c r="E10" s="69"/>
      <c r="F10" s="8">
        <v>10.7</v>
      </c>
      <c r="G10" s="8">
        <v>43.5</v>
      </c>
      <c r="H10" s="29">
        <v>274</v>
      </c>
      <c r="I10" s="8"/>
      <c r="J10" s="8"/>
      <c r="K10" s="68"/>
      <c r="L10" s="69"/>
    </row>
    <row r="11" spans="1:16" ht="21.75" customHeight="1" x14ac:dyDescent="0.25">
      <c r="A11" s="111" t="s">
        <v>9</v>
      </c>
      <c r="B11" s="112"/>
      <c r="C11" s="113"/>
      <c r="D11" s="78">
        <v>452</v>
      </c>
      <c r="E11" s="80"/>
      <c r="F11" s="14">
        <v>22</v>
      </c>
      <c r="G11" s="14">
        <v>25</v>
      </c>
      <c r="H11" s="30">
        <v>622</v>
      </c>
      <c r="I11" s="6"/>
      <c r="J11" s="6"/>
      <c r="K11" s="68"/>
      <c r="L11" s="69"/>
    </row>
    <row r="12" spans="1:16" ht="23.25" customHeight="1" x14ac:dyDescent="0.25">
      <c r="A12" s="58" t="s">
        <v>10</v>
      </c>
      <c r="B12" s="58"/>
      <c r="C12" s="59" t="s">
        <v>11</v>
      </c>
      <c r="D12" s="62" t="s">
        <v>12</v>
      </c>
      <c r="E12" s="62"/>
      <c r="F12" s="62"/>
      <c r="G12" s="62"/>
      <c r="H12" s="62"/>
      <c r="I12" s="62"/>
      <c r="J12" s="62"/>
      <c r="K12" s="62"/>
      <c r="L12" s="62"/>
    </row>
    <row r="13" spans="1:16" ht="20.25" customHeight="1" x14ac:dyDescent="0.25">
      <c r="A13" s="58"/>
      <c r="B13" s="58"/>
      <c r="C13" s="59"/>
      <c r="D13" s="41" t="s">
        <v>102</v>
      </c>
      <c r="E13" s="10" t="s">
        <v>23</v>
      </c>
      <c r="F13" s="10" t="s">
        <v>41</v>
      </c>
      <c r="G13" s="10" t="s">
        <v>92</v>
      </c>
      <c r="H13" s="10" t="s">
        <v>28</v>
      </c>
      <c r="I13" s="41" t="s">
        <v>14</v>
      </c>
      <c r="J13" s="59" t="s">
        <v>29</v>
      </c>
      <c r="K13" s="59"/>
      <c r="L13" s="10" t="s">
        <v>65</v>
      </c>
    </row>
    <row r="14" spans="1:16" ht="21" customHeight="1" x14ac:dyDescent="0.25">
      <c r="A14" s="52" t="s">
        <v>82</v>
      </c>
      <c r="B14" s="52"/>
      <c r="C14" s="6" t="s">
        <v>22</v>
      </c>
      <c r="D14" s="5">
        <v>14</v>
      </c>
      <c r="E14" s="5"/>
      <c r="F14" s="5">
        <v>7</v>
      </c>
      <c r="G14" s="5">
        <v>42</v>
      </c>
      <c r="H14" s="5">
        <v>50</v>
      </c>
      <c r="I14" s="42">
        <v>7</v>
      </c>
      <c r="J14" s="60"/>
      <c r="K14" s="60"/>
      <c r="L14" s="5"/>
    </row>
    <row r="15" spans="1:16" ht="22.5" customHeight="1" x14ac:dyDescent="0.25">
      <c r="A15" s="52" t="s">
        <v>64</v>
      </c>
      <c r="B15" s="52"/>
      <c r="C15" s="6" t="s">
        <v>13</v>
      </c>
      <c r="D15" s="5"/>
      <c r="E15" s="5"/>
      <c r="F15" s="5"/>
      <c r="G15" s="5"/>
      <c r="H15" s="5"/>
      <c r="I15" s="42"/>
      <c r="J15" s="60">
        <v>200</v>
      </c>
      <c r="K15" s="60"/>
      <c r="L15" s="5"/>
    </row>
    <row r="16" spans="1:16" ht="26.25" customHeight="1" x14ac:dyDescent="0.25">
      <c r="A16" s="52" t="s">
        <v>30</v>
      </c>
      <c r="B16" s="52"/>
      <c r="C16" s="6" t="s">
        <v>13</v>
      </c>
      <c r="D16" s="5"/>
      <c r="E16" s="5">
        <v>1</v>
      </c>
      <c r="F16" s="5"/>
      <c r="G16" s="5"/>
      <c r="H16" s="5"/>
      <c r="I16" s="42"/>
      <c r="J16" s="60"/>
      <c r="K16" s="60"/>
      <c r="L16" s="5"/>
    </row>
    <row r="17" spans="1:12" ht="24" customHeight="1" x14ac:dyDescent="0.25">
      <c r="A17" s="52" t="s">
        <v>75</v>
      </c>
      <c r="B17" s="52"/>
      <c r="C17" s="6" t="s">
        <v>22</v>
      </c>
      <c r="D17" s="5"/>
      <c r="E17" s="5"/>
      <c r="F17" s="5"/>
      <c r="G17" s="5"/>
      <c r="H17" s="5"/>
      <c r="I17" s="42"/>
      <c r="J17" s="60"/>
      <c r="K17" s="60"/>
      <c r="L17" s="5">
        <v>100</v>
      </c>
    </row>
    <row r="18" spans="1:12" ht="24.75" customHeight="1" x14ac:dyDescent="0.25">
      <c r="A18" s="63" t="s">
        <v>9</v>
      </c>
      <c r="B18" s="63"/>
      <c r="C18" s="7" t="s">
        <v>18</v>
      </c>
      <c r="D18" s="43">
        <v>2</v>
      </c>
      <c r="E18" s="7">
        <v>142</v>
      </c>
      <c r="F18" s="7">
        <v>0.74</v>
      </c>
      <c r="G18" s="7">
        <v>6</v>
      </c>
      <c r="H18" s="7">
        <v>7</v>
      </c>
      <c r="I18" s="43">
        <v>0.3</v>
      </c>
      <c r="J18" s="122">
        <v>142</v>
      </c>
      <c r="K18" s="122"/>
      <c r="L18" s="7">
        <v>13</v>
      </c>
    </row>
    <row r="19" spans="1:12" ht="24" customHeight="1" x14ac:dyDescent="0.25">
      <c r="A19" s="63" t="s">
        <v>16</v>
      </c>
      <c r="B19" s="63"/>
      <c r="C19" s="7" t="s">
        <v>19</v>
      </c>
      <c r="D19" s="43">
        <v>70</v>
      </c>
      <c r="E19" s="7">
        <v>14</v>
      </c>
      <c r="F19" s="7">
        <v>1420</v>
      </c>
      <c r="G19" s="7">
        <v>160</v>
      </c>
      <c r="H19" s="7">
        <v>80</v>
      </c>
      <c r="I19" s="43">
        <v>28</v>
      </c>
      <c r="J19" s="122">
        <v>20</v>
      </c>
      <c r="K19" s="122"/>
      <c r="L19" s="7">
        <v>195</v>
      </c>
    </row>
    <row r="20" spans="1:12" ht="24.75" customHeight="1" x14ac:dyDescent="0.25">
      <c r="A20" s="63" t="s">
        <v>17</v>
      </c>
      <c r="B20" s="63"/>
      <c r="C20" s="7" t="s">
        <v>19</v>
      </c>
      <c r="D20" s="44">
        <f>D19*D18</f>
        <v>140</v>
      </c>
      <c r="E20" s="44">
        <f>E19*E18</f>
        <v>1988</v>
      </c>
      <c r="F20" s="26">
        <f>F19*F18</f>
        <v>1050.8</v>
      </c>
      <c r="G20" s="26">
        <f>G19*G18</f>
        <v>960</v>
      </c>
      <c r="H20" s="26">
        <f t="shared" ref="H20" si="0">H19*H18</f>
        <v>560</v>
      </c>
      <c r="I20" s="44">
        <f>I19*I18</f>
        <v>8.4</v>
      </c>
      <c r="J20" s="121">
        <f>J19*J18</f>
        <v>2840</v>
      </c>
      <c r="K20" s="121"/>
      <c r="L20" s="26">
        <f>L19*L18</f>
        <v>2535</v>
      </c>
    </row>
    <row r="21" spans="1:12" ht="24" customHeight="1" thickBot="1" x14ac:dyDescent="0.3">
      <c r="A21" s="72" t="s">
        <v>24</v>
      </c>
      <c r="B21" s="73"/>
      <c r="C21" s="73"/>
      <c r="D21" s="73"/>
      <c r="E21" s="73"/>
      <c r="F21" s="73"/>
      <c r="G21" s="74"/>
      <c r="H21" s="73" t="s">
        <v>74</v>
      </c>
      <c r="I21" s="73"/>
      <c r="J21" s="73"/>
      <c r="K21" s="73"/>
      <c r="L21" s="73"/>
    </row>
    <row r="22" spans="1:12" ht="17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9.25" customHeight="1" x14ac:dyDescent="0.25"/>
  </sheetData>
  <mergeCells count="50">
    <mergeCell ref="I4:L4"/>
    <mergeCell ref="B9:C9"/>
    <mergeCell ref="J20:K20"/>
    <mergeCell ref="J19:K19"/>
    <mergeCell ref="J18:K18"/>
    <mergeCell ref="A12:B13"/>
    <mergeCell ref="C12:C13"/>
    <mergeCell ref="J14:K14"/>
    <mergeCell ref="A17:B17"/>
    <mergeCell ref="A16:B16"/>
    <mergeCell ref="A14:B14"/>
    <mergeCell ref="J17:K17"/>
    <mergeCell ref="J16:K16"/>
    <mergeCell ref="B7:C7"/>
    <mergeCell ref="A15:B15"/>
    <mergeCell ref="A11:C11"/>
    <mergeCell ref="A21:G21"/>
    <mergeCell ref="H21:L21"/>
    <mergeCell ref="A19:B19"/>
    <mergeCell ref="A20:B20"/>
    <mergeCell ref="A18:B18"/>
    <mergeCell ref="F1:L1"/>
    <mergeCell ref="F2:L2"/>
    <mergeCell ref="H3:L3"/>
    <mergeCell ref="K7:L7"/>
    <mergeCell ref="E3:G3"/>
    <mergeCell ref="D7:E7"/>
    <mergeCell ref="H4:H5"/>
    <mergeCell ref="K6:L6"/>
    <mergeCell ref="K5:L5"/>
    <mergeCell ref="A3:D3"/>
    <mergeCell ref="F4:G4"/>
    <mergeCell ref="B4:C5"/>
    <mergeCell ref="D4:E5"/>
    <mergeCell ref="A4:A5"/>
    <mergeCell ref="B6:C6"/>
    <mergeCell ref="D6:E6"/>
    <mergeCell ref="J15:K15"/>
    <mergeCell ref="B8:C8"/>
    <mergeCell ref="D8:E8"/>
    <mergeCell ref="J13:K13"/>
    <mergeCell ref="B10:C10"/>
    <mergeCell ref="D10:E10"/>
    <mergeCell ref="D12:L12"/>
    <mergeCell ref="D11:E11"/>
    <mergeCell ref="K11:L11"/>
    <mergeCell ref="K8:L8"/>
    <mergeCell ref="K9:L9"/>
    <mergeCell ref="K10:L10"/>
    <mergeCell ref="D9:E9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tabSelected="1" zoomScale="85" zoomScaleNormal="85" workbookViewId="0">
      <selection activeCell="F2" sqref="F2:O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5703125" style="1" customWidth="1"/>
    <col min="4" max="5" width="8.28515625" style="1" customWidth="1"/>
    <col min="6" max="6" width="8.85546875" style="1" customWidth="1"/>
    <col min="7" max="8" width="10.140625" style="1" customWidth="1"/>
    <col min="9" max="10" width="9.5703125" style="1" customWidth="1"/>
    <col min="11" max="12" width="9" style="1" customWidth="1"/>
    <col min="13" max="13" width="9.140625" style="1" customWidth="1"/>
    <col min="14" max="14" width="7.28515625" style="1" customWidth="1"/>
    <col min="15" max="16" width="9.28515625" style="1" customWidth="1"/>
    <col min="17" max="17" width="12.7109375" style="1" customWidth="1"/>
    <col min="18" max="18" width="22.140625" style="1" customWidth="1"/>
    <col min="19" max="19" width="24.5703125" style="1" customWidth="1"/>
    <col min="20" max="20" width="19.7109375" style="1" customWidth="1"/>
    <col min="21" max="21" width="14.140625" style="1" customWidth="1"/>
    <col min="22" max="22" width="13.7109375" style="1" customWidth="1"/>
    <col min="23" max="16384" width="9.140625" style="1"/>
  </cols>
  <sheetData>
    <row r="1" spans="1:15" ht="27" customHeight="1" x14ac:dyDescent="0.25">
      <c r="F1" s="123" t="s">
        <v>109</v>
      </c>
      <c r="G1" s="123"/>
      <c r="H1" s="123"/>
      <c r="I1" s="123"/>
      <c r="J1" s="123"/>
      <c r="K1" s="123"/>
      <c r="L1" s="123"/>
      <c r="M1" s="123"/>
      <c r="N1" s="123"/>
      <c r="O1" s="124"/>
    </row>
    <row r="2" spans="1:15" ht="13.5" customHeight="1" x14ac:dyDescent="0.25">
      <c r="F2" s="50" t="s">
        <v>111</v>
      </c>
      <c r="G2" s="50"/>
      <c r="H2" s="50"/>
      <c r="I2" s="50"/>
      <c r="J2" s="50"/>
      <c r="K2" s="50"/>
      <c r="L2" s="50"/>
      <c r="M2" s="50"/>
      <c r="N2" s="50"/>
      <c r="O2" s="125"/>
    </row>
    <row r="3" spans="1:15" ht="50.25" customHeight="1" x14ac:dyDescent="0.25">
      <c r="A3" s="54" t="s">
        <v>108</v>
      </c>
      <c r="B3" s="55"/>
      <c r="C3" s="55"/>
      <c r="D3" s="54" t="s">
        <v>106</v>
      </c>
      <c r="E3" s="55"/>
      <c r="F3" s="55"/>
      <c r="G3" s="55"/>
      <c r="H3" s="55"/>
      <c r="I3" s="55" t="s">
        <v>107</v>
      </c>
      <c r="J3" s="55"/>
      <c r="K3" s="55"/>
      <c r="L3" s="55"/>
      <c r="M3" s="55"/>
      <c r="N3" s="55"/>
      <c r="O3" s="57"/>
    </row>
    <row r="4" spans="1:15" ht="45" customHeight="1" x14ac:dyDescent="0.25">
      <c r="A4" s="56" t="s">
        <v>8</v>
      </c>
      <c r="B4" s="56" t="s">
        <v>0</v>
      </c>
      <c r="C4" s="56"/>
      <c r="D4" s="56" t="s">
        <v>21</v>
      </c>
      <c r="E4" s="56"/>
      <c r="F4" s="56"/>
      <c r="G4" s="56" t="s">
        <v>1</v>
      </c>
      <c r="H4" s="56"/>
      <c r="I4" s="56"/>
      <c r="J4" s="83" t="s">
        <v>5</v>
      </c>
      <c r="K4" s="84"/>
      <c r="L4" s="85"/>
      <c r="M4" s="56" t="s">
        <v>26</v>
      </c>
      <c r="N4" s="56"/>
      <c r="O4" s="56"/>
    </row>
    <row r="5" spans="1:15" ht="15.75" customHeight="1" x14ac:dyDescent="0.25">
      <c r="A5" s="56"/>
      <c r="B5" s="56"/>
      <c r="C5" s="56"/>
      <c r="D5" s="56"/>
      <c r="E5" s="56"/>
      <c r="F5" s="56"/>
      <c r="G5" s="9" t="s">
        <v>2</v>
      </c>
      <c r="H5" s="9" t="s">
        <v>3</v>
      </c>
      <c r="I5" s="8" t="s">
        <v>4</v>
      </c>
      <c r="J5" s="49"/>
      <c r="K5" s="50"/>
      <c r="L5" s="51"/>
      <c r="M5" s="8" t="s">
        <v>27</v>
      </c>
      <c r="N5" s="8" t="s">
        <v>6</v>
      </c>
      <c r="O5" s="8" t="s">
        <v>7</v>
      </c>
    </row>
    <row r="6" spans="1:15" ht="25.5" customHeight="1" x14ac:dyDescent="0.25">
      <c r="A6" s="8">
        <v>177</v>
      </c>
      <c r="B6" s="52" t="s">
        <v>104</v>
      </c>
      <c r="C6" s="52"/>
      <c r="D6" s="52">
        <v>240</v>
      </c>
      <c r="E6" s="52"/>
      <c r="F6" s="52"/>
      <c r="G6" s="8">
        <v>7</v>
      </c>
      <c r="H6" s="8">
        <v>0.5</v>
      </c>
      <c r="I6" s="8">
        <v>18</v>
      </c>
      <c r="J6" s="68">
        <v>108</v>
      </c>
      <c r="K6" s="89"/>
      <c r="L6" s="69"/>
      <c r="M6" s="8">
        <v>21</v>
      </c>
      <c r="N6" s="8">
        <v>3</v>
      </c>
      <c r="O6" s="8">
        <v>14</v>
      </c>
    </row>
    <row r="7" spans="1:15" ht="26.25" customHeight="1" x14ac:dyDescent="0.25">
      <c r="A7" s="8">
        <v>10.199999999999999</v>
      </c>
      <c r="B7" s="52" t="s">
        <v>105</v>
      </c>
      <c r="C7" s="52"/>
      <c r="D7" s="52">
        <v>200</v>
      </c>
      <c r="E7" s="52"/>
      <c r="F7" s="52"/>
      <c r="G7" s="8">
        <v>0</v>
      </c>
      <c r="H7" s="8">
        <v>0</v>
      </c>
      <c r="I7" s="8">
        <v>32</v>
      </c>
      <c r="J7" s="68">
        <v>32</v>
      </c>
      <c r="K7" s="89"/>
      <c r="L7" s="69"/>
      <c r="M7" s="8">
        <v>48</v>
      </c>
      <c r="N7" s="8">
        <v>5.7</v>
      </c>
      <c r="O7" s="8">
        <v>5.6</v>
      </c>
    </row>
    <row r="8" spans="1:15" ht="26.25" customHeight="1" x14ac:dyDescent="0.25">
      <c r="A8" s="8"/>
      <c r="B8" s="68" t="s">
        <v>83</v>
      </c>
      <c r="C8" s="69"/>
      <c r="D8" s="89">
        <v>20</v>
      </c>
      <c r="E8" s="89"/>
      <c r="F8" s="69"/>
      <c r="G8" s="8">
        <v>24</v>
      </c>
      <c r="H8" s="8">
        <v>27</v>
      </c>
      <c r="I8" s="8">
        <v>1.4</v>
      </c>
      <c r="J8" s="68">
        <v>330</v>
      </c>
      <c r="K8" s="89"/>
      <c r="L8" s="69"/>
      <c r="M8" s="8"/>
      <c r="N8" s="8"/>
      <c r="O8" s="8"/>
    </row>
    <row r="9" spans="1:15" ht="26.25" customHeight="1" x14ac:dyDescent="0.25">
      <c r="A9" s="8"/>
      <c r="B9" s="68" t="s">
        <v>75</v>
      </c>
      <c r="C9" s="69"/>
      <c r="D9" s="68">
        <v>100</v>
      </c>
      <c r="E9" s="89"/>
      <c r="F9" s="69"/>
      <c r="G9" s="8"/>
      <c r="H9" s="8"/>
      <c r="I9" s="8"/>
      <c r="J9" s="68"/>
      <c r="K9" s="89"/>
      <c r="L9" s="69"/>
      <c r="M9" s="8"/>
      <c r="N9" s="8"/>
      <c r="O9" s="8"/>
    </row>
    <row r="10" spans="1:15" ht="26.25" customHeight="1" x14ac:dyDescent="0.25">
      <c r="A10" s="8"/>
      <c r="B10" s="68" t="s">
        <v>28</v>
      </c>
      <c r="C10" s="69"/>
      <c r="D10" s="89">
        <v>50</v>
      </c>
      <c r="E10" s="89"/>
      <c r="F10" s="89"/>
      <c r="G10" s="8">
        <v>10</v>
      </c>
      <c r="H10" s="8">
        <v>4</v>
      </c>
      <c r="I10" s="8">
        <v>47</v>
      </c>
      <c r="J10" s="68">
        <v>235</v>
      </c>
      <c r="K10" s="89"/>
      <c r="L10" s="69"/>
      <c r="M10" s="8"/>
      <c r="N10" s="8"/>
      <c r="O10" s="8"/>
    </row>
    <row r="11" spans="1:15" ht="16.5" customHeight="1" x14ac:dyDescent="0.25">
      <c r="A11" s="63" t="s">
        <v>9</v>
      </c>
      <c r="B11" s="63"/>
      <c r="C11" s="63"/>
      <c r="D11" s="61">
        <v>610</v>
      </c>
      <c r="E11" s="61"/>
      <c r="F11" s="61"/>
      <c r="G11" s="14">
        <v>41</v>
      </c>
      <c r="H11" s="14">
        <v>32</v>
      </c>
      <c r="I11" s="14">
        <v>108</v>
      </c>
      <c r="J11" s="78">
        <v>752</v>
      </c>
      <c r="K11" s="79"/>
      <c r="L11" s="80"/>
      <c r="M11" s="13">
        <v>69</v>
      </c>
      <c r="N11" s="6"/>
      <c r="O11" s="6"/>
    </row>
    <row r="12" spans="1:15" ht="23.25" customHeight="1" x14ac:dyDescent="0.25">
      <c r="A12" s="58" t="s">
        <v>10</v>
      </c>
      <c r="B12" s="58"/>
      <c r="C12" s="59" t="s">
        <v>11</v>
      </c>
      <c r="D12" s="62" t="s">
        <v>12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28"/>
    </row>
    <row r="13" spans="1:15" ht="24" customHeight="1" x14ac:dyDescent="0.25">
      <c r="A13" s="58"/>
      <c r="B13" s="58"/>
      <c r="C13" s="59"/>
      <c r="D13" s="10" t="s">
        <v>38</v>
      </c>
      <c r="E13" s="10" t="s">
        <v>46</v>
      </c>
      <c r="F13" s="10" t="s">
        <v>34</v>
      </c>
      <c r="G13" s="10" t="s">
        <v>93</v>
      </c>
      <c r="H13" s="10" t="s">
        <v>46</v>
      </c>
      <c r="I13" s="10" t="s">
        <v>28</v>
      </c>
      <c r="J13" s="10" t="s">
        <v>110</v>
      </c>
      <c r="K13" s="10" t="s">
        <v>105</v>
      </c>
      <c r="L13" s="10" t="s">
        <v>55</v>
      </c>
      <c r="M13" s="126" t="s">
        <v>44</v>
      </c>
      <c r="N13" s="127"/>
      <c r="O13" s="10" t="s">
        <v>14</v>
      </c>
    </row>
    <row r="14" spans="1:15" ht="21.95" customHeight="1" x14ac:dyDescent="0.25">
      <c r="A14" s="52" t="s">
        <v>103</v>
      </c>
      <c r="B14" s="52"/>
      <c r="C14" s="6" t="s">
        <v>22</v>
      </c>
      <c r="D14" s="5"/>
      <c r="E14" s="5"/>
      <c r="F14" s="5"/>
      <c r="G14" s="5"/>
      <c r="H14" s="5"/>
      <c r="I14" s="5">
        <v>54</v>
      </c>
      <c r="J14" s="5"/>
      <c r="K14" s="5">
        <v>5</v>
      </c>
      <c r="L14" s="5">
        <v>59</v>
      </c>
      <c r="M14" s="64"/>
      <c r="N14" s="65"/>
      <c r="O14" s="5"/>
    </row>
    <row r="15" spans="1:15" ht="21.95" customHeight="1" x14ac:dyDescent="0.25">
      <c r="A15" s="52" t="s">
        <v>105</v>
      </c>
      <c r="B15" s="52"/>
      <c r="C15" s="6" t="s">
        <v>13</v>
      </c>
      <c r="D15" s="5"/>
      <c r="E15" s="5"/>
      <c r="F15" s="5"/>
      <c r="G15" s="5"/>
      <c r="H15" s="5"/>
      <c r="I15" s="5"/>
      <c r="J15" s="5"/>
      <c r="K15" s="5"/>
      <c r="L15" s="5"/>
      <c r="M15" s="64"/>
      <c r="N15" s="65"/>
      <c r="O15" s="5"/>
    </row>
    <row r="16" spans="1:15" ht="21.95" customHeight="1" x14ac:dyDescent="0.25">
      <c r="A16" s="68" t="s">
        <v>75</v>
      </c>
      <c r="B16" s="69"/>
      <c r="C16" s="6"/>
      <c r="D16" s="5"/>
      <c r="E16" s="5"/>
      <c r="F16" s="5"/>
      <c r="G16" s="5"/>
      <c r="H16" s="5"/>
      <c r="I16" s="5"/>
      <c r="J16" s="5"/>
      <c r="K16" s="5"/>
      <c r="L16" s="5"/>
      <c r="M16" s="21"/>
      <c r="N16" s="22"/>
      <c r="O16" s="5"/>
    </row>
    <row r="17" spans="1:15" ht="21.95" customHeight="1" x14ac:dyDescent="0.25">
      <c r="A17" s="68" t="s">
        <v>93</v>
      </c>
      <c r="B17" s="69"/>
      <c r="C17" s="6" t="s">
        <v>13</v>
      </c>
      <c r="D17" s="5"/>
      <c r="E17" s="5"/>
      <c r="F17" s="5"/>
      <c r="G17" s="5">
        <v>20</v>
      </c>
      <c r="H17" s="5"/>
      <c r="I17" s="5"/>
      <c r="J17" s="5"/>
      <c r="K17" s="5"/>
      <c r="L17" s="5"/>
      <c r="M17" s="21"/>
      <c r="N17" s="22"/>
      <c r="O17" s="5"/>
    </row>
    <row r="18" spans="1:15" ht="21.95" customHeight="1" x14ac:dyDescent="0.25">
      <c r="A18" s="63" t="s">
        <v>9</v>
      </c>
      <c r="B18" s="63"/>
      <c r="C18" s="7" t="s">
        <v>18</v>
      </c>
      <c r="D18" s="4">
        <v>0.25</v>
      </c>
      <c r="E18" s="4">
        <v>6</v>
      </c>
      <c r="F18" s="4">
        <v>0.5</v>
      </c>
      <c r="G18" s="4">
        <v>1.2</v>
      </c>
      <c r="H18" s="35">
        <v>0.33</v>
      </c>
      <c r="I18" s="4">
        <v>6</v>
      </c>
      <c r="J18" s="4">
        <v>1.6</v>
      </c>
      <c r="K18" s="4">
        <v>88</v>
      </c>
      <c r="L18" s="4">
        <v>5</v>
      </c>
      <c r="M18" s="70">
        <v>0.25</v>
      </c>
      <c r="N18" s="71"/>
      <c r="O18" s="4">
        <v>0.2</v>
      </c>
    </row>
    <row r="19" spans="1:15" ht="21.95" customHeight="1" x14ac:dyDescent="0.25">
      <c r="A19" s="63" t="s">
        <v>16</v>
      </c>
      <c r="B19" s="63"/>
      <c r="C19" s="7" t="s">
        <v>19</v>
      </c>
      <c r="D19" s="4">
        <v>200</v>
      </c>
      <c r="E19" s="4">
        <v>260</v>
      </c>
      <c r="F19" s="4">
        <v>1420</v>
      </c>
      <c r="G19" s="4">
        <v>875</v>
      </c>
      <c r="H19" s="35">
        <v>220</v>
      </c>
      <c r="I19" s="4">
        <v>80</v>
      </c>
      <c r="J19" s="4">
        <v>320</v>
      </c>
      <c r="K19" s="4">
        <v>20</v>
      </c>
      <c r="L19" s="4">
        <v>100</v>
      </c>
      <c r="M19" s="70">
        <v>425</v>
      </c>
      <c r="N19" s="71"/>
      <c r="O19" s="4">
        <v>28</v>
      </c>
    </row>
    <row r="20" spans="1:15" ht="26.25" customHeight="1" x14ac:dyDescent="0.25">
      <c r="A20" s="63" t="s">
        <v>17</v>
      </c>
      <c r="B20" s="63"/>
      <c r="C20" s="7" t="s">
        <v>19</v>
      </c>
      <c r="D20" s="3">
        <f>D19*D18</f>
        <v>50</v>
      </c>
      <c r="E20" s="3">
        <f t="shared" ref="E20:F20" si="0">E19*E18</f>
        <v>1560</v>
      </c>
      <c r="F20" s="3">
        <f t="shared" si="0"/>
        <v>710</v>
      </c>
      <c r="G20" s="3">
        <f t="shared" ref="G20:K20" si="1">G19*G18</f>
        <v>1050</v>
      </c>
      <c r="H20" s="45">
        <f t="shared" si="1"/>
        <v>72.600000000000009</v>
      </c>
      <c r="I20" s="3">
        <f t="shared" si="1"/>
        <v>480</v>
      </c>
      <c r="J20" s="3">
        <f t="shared" si="1"/>
        <v>512</v>
      </c>
      <c r="K20" s="3">
        <f t="shared" si="1"/>
        <v>1760</v>
      </c>
      <c r="L20" s="3">
        <f t="shared" ref="L20" si="2">L19*L18</f>
        <v>500</v>
      </c>
      <c r="M20" s="128">
        <f>M19*M18</f>
        <v>106.25</v>
      </c>
      <c r="N20" s="129"/>
      <c r="O20" s="3">
        <f>O19*O18</f>
        <v>5.6000000000000005</v>
      </c>
    </row>
    <row r="21" spans="1:15" ht="24" customHeight="1" thickBot="1" x14ac:dyDescent="0.3">
      <c r="A21" s="72" t="s">
        <v>24</v>
      </c>
      <c r="B21" s="73"/>
      <c r="C21" s="73"/>
      <c r="D21" s="73"/>
      <c r="E21" s="73"/>
      <c r="F21" s="73"/>
      <c r="G21" s="74"/>
      <c r="H21" s="27"/>
      <c r="I21" s="73" t="s">
        <v>78</v>
      </c>
      <c r="J21" s="73"/>
      <c r="K21" s="73"/>
      <c r="L21" s="73"/>
      <c r="M21" s="73"/>
      <c r="N21" s="73"/>
      <c r="O21" s="73"/>
    </row>
    <row r="22" spans="1:15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48">
    <mergeCell ref="B9:C9"/>
    <mergeCell ref="D9:F9"/>
    <mergeCell ref="M20:N20"/>
    <mergeCell ref="A21:G21"/>
    <mergeCell ref="I21:O21"/>
    <mergeCell ref="M15:N15"/>
    <mergeCell ref="M18:N18"/>
    <mergeCell ref="A20:B20"/>
    <mergeCell ref="A19:B19"/>
    <mergeCell ref="A18:B18"/>
    <mergeCell ref="A17:B17"/>
    <mergeCell ref="A15:B15"/>
    <mergeCell ref="M19:N19"/>
    <mergeCell ref="A16:B16"/>
    <mergeCell ref="A11:C11"/>
    <mergeCell ref="B10:C10"/>
    <mergeCell ref="D12:N12"/>
    <mergeCell ref="A14:B14"/>
    <mergeCell ref="D10:F10"/>
    <mergeCell ref="M13:N13"/>
    <mergeCell ref="M14:N14"/>
    <mergeCell ref="A12:B13"/>
    <mergeCell ref="C12:C13"/>
    <mergeCell ref="F1:O1"/>
    <mergeCell ref="F2:O2"/>
    <mergeCell ref="I3:O3"/>
    <mergeCell ref="D3:H3"/>
    <mergeCell ref="A4:A5"/>
    <mergeCell ref="B4:C5"/>
    <mergeCell ref="D4:F5"/>
    <mergeCell ref="G4:I4"/>
    <mergeCell ref="M4:O4"/>
    <mergeCell ref="J9:L9"/>
    <mergeCell ref="J10:L10"/>
    <mergeCell ref="J11:L11"/>
    <mergeCell ref="A3:C3"/>
    <mergeCell ref="B6:C6"/>
    <mergeCell ref="B7:C7"/>
    <mergeCell ref="B8:C8"/>
    <mergeCell ref="D8:F8"/>
    <mergeCell ref="D6:F6"/>
    <mergeCell ref="D7:F7"/>
    <mergeCell ref="J4:L4"/>
    <mergeCell ref="J5:L5"/>
    <mergeCell ref="J6:L6"/>
    <mergeCell ref="J7:L7"/>
    <mergeCell ref="J8:L8"/>
    <mergeCell ref="D11:F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Ашурбекова Эхли Алирзаевна</cp:lastModifiedBy>
  <cp:lastPrinted>2025-02-19T09:36:51Z</cp:lastPrinted>
  <dcterms:created xsi:type="dcterms:W3CDTF">2020-09-04T07:02:50Z</dcterms:created>
  <dcterms:modified xsi:type="dcterms:W3CDTF">2025-04-08T05:52:47Z</dcterms:modified>
</cp:coreProperties>
</file>