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920CC6A-A532-4930-A7BB-3B6207C21FF8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Понедельник" sheetId="1" r:id="rId1"/>
    <sheet name="Вторник" sheetId="4" r:id="rId2"/>
    <sheet name="Среда" sheetId="5" r:id="rId3"/>
    <sheet name="Четверг" sheetId="6" r:id="rId4"/>
    <sheet name="Пятница" sheetId="7" r:id="rId5"/>
    <sheet name="Суббота" sheetId="8" r:id="rId6"/>
  </sheets>
  <calcPr calcId="191029"/>
</workbook>
</file>

<file path=xl/calcChain.xml><?xml version="1.0" encoding="utf-8"?>
<calcChain xmlns="http://schemas.openxmlformats.org/spreadsheetml/2006/main">
  <c r="J22" i="7" l="1"/>
  <c r="E20" i="4"/>
  <c r="F20" i="4"/>
  <c r="G20" i="4"/>
  <c r="H20" i="4"/>
  <c r="I20" i="4"/>
  <c r="J20" i="4"/>
  <c r="K20" i="4"/>
  <c r="L20" i="4"/>
  <c r="M20" i="4"/>
  <c r="N20" i="4"/>
  <c r="O20" i="4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E23" i="6" l="1"/>
  <c r="F23" i="6"/>
  <c r="D20" i="4" l="1"/>
  <c r="I23" i="1" l="1"/>
  <c r="J23" i="1"/>
  <c r="D23" i="1"/>
  <c r="J19" i="8" l="1"/>
  <c r="D22" i="7"/>
  <c r="K22" i="7"/>
  <c r="F19" i="8" l="1"/>
  <c r="K19" i="8"/>
  <c r="L19" i="8"/>
  <c r="G23" i="1"/>
  <c r="H23" i="1"/>
  <c r="D19" i="8" l="1"/>
  <c r="E19" i="8" l="1"/>
  <c r="I22" i="7" l="1"/>
  <c r="H22" i="7"/>
  <c r="I23" i="6"/>
  <c r="H19" i="8"/>
  <c r="O19" i="8"/>
  <c r="D22" i="5" l="1"/>
  <c r="O23" i="6" l="1"/>
  <c r="G23" i="6" l="1"/>
  <c r="H23" i="6"/>
  <c r="L22" i="7" l="1"/>
  <c r="F22" i="7"/>
  <c r="G22" i="7" l="1"/>
  <c r="E23" i="1" l="1"/>
  <c r="Q23" i="6" l="1"/>
  <c r="P23" i="6"/>
  <c r="N23" i="6"/>
  <c r="M23" i="6"/>
  <c r="L23" i="6"/>
  <c r="K23" i="6"/>
  <c r="J23" i="6"/>
  <c r="D23" i="6"/>
  <c r="F23" i="1" l="1"/>
  <c r="M19" i="8"/>
  <c r="G19" i="8" l="1"/>
  <c r="I19" i="8" l="1"/>
  <c r="L23" i="1"/>
  <c r="K23" i="1"/>
  <c r="M22" i="7" l="1"/>
  <c r="E22" i="7" l="1"/>
</calcChain>
</file>

<file path=xl/sharedStrings.xml><?xml version="1.0" encoding="utf-8"?>
<sst xmlns="http://schemas.openxmlformats.org/spreadsheetml/2006/main" count="326" uniqueCount="109">
  <si>
    <t>Наименование блюд</t>
  </si>
  <si>
    <t>Пищевые вещества</t>
  </si>
  <si>
    <t>Б</t>
  </si>
  <si>
    <t>Ж</t>
  </si>
  <si>
    <t>У</t>
  </si>
  <si>
    <t>Энерг-кая ценность ккал</t>
  </si>
  <si>
    <t>Mg</t>
  </si>
  <si>
    <t>Fe</t>
  </si>
  <si>
    <t>№ рецепта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</si>
  <si>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</si>
  <si>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</si>
  <si>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</si>
  <si>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</si>
  <si>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гр.</t>
  </si>
  <si>
    <t>Соль</t>
  </si>
  <si>
    <t>Сахар</t>
  </si>
  <si>
    <t>Цена</t>
  </si>
  <si>
    <t>Сумма</t>
  </si>
  <si>
    <t>кг</t>
  </si>
  <si>
    <t>руб</t>
  </si>
  <si>
    <t>Рис</t>
  </si>
  <si>
    <t>Масса порции в гр. на 1 ребенка</t>
  </si>
  <si>
    <t>шт</t>
  </si>
  <si>
    <t>Яйца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</si>
  <si>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</si>
  <si>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Молоко</t>
  </si>
  <si>
    <t>Витамины,мг</t>
  </si>
  <si>
    <t>С</t>
  </si>
  <si>
    <t>Хлеб пш.</t>
  </si>
  <si>
    <t>Сок фруктовый</t>
  </si>
  <si>
    <t>Яйца вареные</t>
  </si>
  <si>
    <t>Каша молочная рисовая</t>
  </si>
  <si>
    <t>Повар______________ Гаджиева Х.В.</t>
  </si>
  <si>
    <t>Масло слив.</t>
  </si>
  <si>
    <t>Компот из смеси сухофруктов</t>
  </si>
  <si>
    <t>Хлеб пшеничный</t>
  </si>
  <si>
    <t>Под.масло</t>
  </si>
  <si>
    <t>Лук</t>
  </si>
  <si>
    <t>Морковь</t>
  </si>
  <si>
    <t>Слив.масло</t>
  </si>
  <si>
    <t>Каша гречневая рассыпчатая</t>
  </si>
  <si>
    <t>Гречка</t>
  </si>
  <si>
    <t>Томат</t>
  </si>
  <si>
    <t>Бананы</t>
  </si>
  <si>
    <t xml:space="preserve">Каша гречневая рассыпчатая </t>
  </si>
  <si>
    <t>Салат из капусты с горошкем</t>
  </si>
  <si>
    <t>Капуста</t>
  </si>
  <si>
    <t>Чай</t>
  </si>
  <si>
    <t>Гуляш из говядины</t>
  </si>
  <si>
    <t>Салат из капусты с кукурузой</t>
  </si>
  <si>
    <t>Макароны</t>
  </si>
  <si>
    <t>Салат из капусты кукурузой</t>
  </si>
  <si>
    <t>Кукуруза</t>
  </si>
  <si>
    <t>Мясо</t>
  </si>
  <si>
    <t>Гор.зел.</t>
  </si>
  <si>
    <t>Йогурты</t>
  </si>
  <si>
    <t>Плов из курицы</t>
  </si>
  <si>
    <t>Куры</t>
  </si>
  <si>
    <t>Сок фруктовый 0,2</t>
  </si>
  <si>
    <t>Мандарины</t>
  </si>
  <si>
    <t>Утверждено: Директор школы ________________ Магомедов З.Н.</t>
  </si>
  <si>
    <t xml:space="preserve">Утверждено: Директор школы ________________ Магомедов З.Н. </t>
  </si>
  <si>
    <t>Фрукты</t>
  </si>
  <si>
    <r>
      <t>Кладовщица _____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</si>
  <si>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Повар__________Гаджиева Х.В.</t>
  </si>
  <si>
    <t>Витами мг</t>
  </si>
  <si>
    <t>Макароны с мясом</t>
  </si>
  <si>
    <t xml:space="preserve">Чай с сахаром </t>
  </si>
  <si>
    <t>Чай с сахаром</t>
  </si>
  <si>
    <t>Повар _________Гаджиева Х.</t>
  </si>
  <si>
    <t>Повар______ Гаджиева Х.В.</t>
  </si>
  <si>
    <t>Десерт</t>
  </si>
  <si>
    <t>М</t>
  </si>
  <si>
    <t xml:space="preserve">      Изюм</t>
  </si>
  <si>
    <t>Каша молочная пш.</t>
  </si>
  <si>
    <t>Пш.кр.</t>
  </si>
  <si>
    <t>Яблоки</t>
  </si>
  <si>
    <t>Плановая стоимость 1 дня на 1 учащегося 73р.</t>
  </si>
  <si>
    <t xml:space="preserve">Йогурты </t>
  </si>
  <si>
    <t>Голубцы</t>
  </si>
  <si>
    <t>сок 0,2</t>
  </si>
  <si>
    <t>Сок 0,2</t>
  </si>
  <si>
    <t>Хлеб</t>
  </si>
  <si>
    <t>Количество довольствующихся 103</t>
  </si>
  <si>
    <t>Плановая стоимость 1 дня на всех доволь-ся-7519</t>
  </si>
  <si>
    <t>Утверждено: Директор школы ________________ Магамедов З.Н.</t>
  </si>
  <si>
    <t>Сыр</t>
  </si>
  <si>
    <t xml:space="preserve">Молоко </t>
  </si>
  <si>
    <t>Количество довольствующихся детей  131</t>
  </si>
  <si>
    <t>Конфеты</t>
  </si>
  <si>
    <t xml:space="preserve">Утверждено: Директор школы ___________Магамедов З.Н. </t>
  </si>
  <si>
    <t>Плановая стоимость 1 дня на 1 учащегося 77,28р.</t>
  </si>
  <si>
    <t>Количество довольствующихся детей  135</t>
  </si>
  <si>
    <t>Плановая стоимость 1 дня на всех доволь-ся-10433р.</t>
  </si>
  <si>
    <t>Конфеты отломи</t>
  </si>
  <si>
    <t>Количество довольствующихся детей  143</t>
  </si>
  <si>
    <t>Плановая стоимость 1 дня на всех доволь-ся-11051р.</t>
  </si>
  <si>
    <t xml:space="preserve">Лук </t>
  </si>
  <si>
    <t>Печенье</t>
  </si>
  <si>
    <t>Плановая стои-сть 1 дня на 1 учащегося 77,28р.</t>
  </si>
  <si>
    <t>Плановая стоимость 1 дня на всех доволь-ся-10124</t>
  </si>
  <si>
    <t>Количество довольствующихся детей  122</t>
  </si>
  <si>
    <t>Плановая стоимость 1 дня на всех доволь-ся-9428</t>
  </si>
  <si>
    <t xml:space="preserve">        "__03__" ____февраль__________2025______ г; день недели _______</t>
  </si>
  <si>
    <t xml:space="preserve">        "___04_" ____февраль__________2025 г; день недели __________</t>
  </si>
  <si>
    <t xml:space="preserve">        "__05__" ___февраль___________2025______ г; день недели ______________________</t>
  </si>
  <si>
    <t xml:space="preserve">        "__06__" _февраль_____________2025_____ г; день недели _________</t>
  </si>
  <si>
    <t>"_07___" _____февраль_________2025______ г; день недели ____________________</t>
  </si>
  <si>
    <t xml:space="preserve">        "_08__" _____февраль_________2025______ г; день недели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</si>
</sst>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6" fillId="0" borderId="17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"/>
  <sheetViews>
    <sheetView zoomScale="85" zoomScaleNormal="85" workbookViewId="0">
      <selection activeCell="E2" sqref="E2:M2"/>
    </sheetView>
  </sheetViews>
  <sheetFormatPr defaultRowHeight="15" x14ac:dyDescent="0.25"/>
  <cols>
    <col min="1" max="1" width="5.5703125" style="1" customWidth="1"/>
    <col min="2" max="2" width="28.85546875" style="1" customWidth="1"/>
    <col min="3" max="3" width="5" style="1" customWidth="1"/>
    <col min="4" max="4" width="7.7109375" style="1" customWidth="1"/>
    <col min="5" max="5" width="7.42578125" style="1" customWidth="1"/>
    <col min="6" max="7" width="9.140625" style="1" customWidth="1"/>
    <col min="8" max="9" width="11.5703125" style="1" customWidth="1"/>
    <col min="10" max="10" width="17.28515625" style="1" customWidth="1"/>
    <col min="11" max="11" width="9.42578125" style="1" customWidth="1"/>
    <col min="12" max="12" width="7.28515625" style="1" customWidth="1"/>
    <col min="13" max="13" width="7.7109375" style="1" customWidth="1"/>
    <col min="14" max="14" width="9.85546875" style="1" customWidth="1"/>
    <col min="15" max="15" width="9.42578125" style="1" customWidth="1"/>
    <col min="16" max="16" width="9.28515625" style="1" customWidth="1"/>
    <col min="17" max="17" width="7.85546875" style="1" customWidth="1"/>
    <col min="18" max="18" width="6.28515625" style="1" customWidth="1"/>
    <col min="19" max="19" width="7.42578125" style="1" customWidth="1"/>
    <col min="20" max="20" width="5" style="1" customWidth="1"/>
    <col min="21" max="21" width="13.7109375" style="1" customWidth="1"/>
    <col min="22" max="22" width="7.42578125" style="1" customWidth="1"/>
    <col min="23" max="23" width="6.42578125" style="1" customWidth="1"/>
    <col min="24" max="16384" width="9.140625" style="1"/>
  </cols>
  <sheetData>
    <row r="1" spans="1:23" ht="27" customHeight="1" x14ac:dyDescent="0.25">
      <c r="E1" s="54" t="s">
        <v>85</v>
      </c>
      <c r="F1" s="55"/>
      <c r="G1" s="55"/>
      <c r="H1" s="55"/>
      <c r="I1" s="55"/>
      <c r="J1" s="55"/>
      <c r="K1" s="55"/>
      <c r="L1" s="55"/>
      <c r="M1" s="56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1.75" customHeight="1" x14ac:dyDescent="0.25">
      <c r="E2" s="57" t="s">
        <v>103</v>
      </c>
      <c r="F2" s="58"/>
      <c r="G2" s="58"/>
      <c r="H2" s="58"/>
      <c r="I2" s="58"/>
      <c r="J2" s="58"/>
      <c r="K2" s="58"/>
      <c r="L2" s="58"/>
      <c r="M2" s="59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8.25" customHeight="1" x14ac:dyDescent="0.25">
      <c r="A3" s="60" t="s">
        <v>99</v>
      </c>
      <c r="B3" s="60"/>
      <c r="C3" s="60"/>
      <c r="D3" s="60"/>
      <c r="E3" s="45" t="s">
        <v>88</v>
      </c>
      <c r="F3" s="46"/>
      <c r="G3" s="46"/>
      <c r="H3" s="51"/>
      <c r="I3" s="45" t="s">
        <v>100</v>
      </c>
      <c r="J3" s="46"/>
      <c r="K3" s="46"/>
      <c r="L3" s="46"/>
      <c r="M3" s="46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9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45" customHeight="1" x14ac:dyDescent="0.25">
      <c r="A5" s="61" t="s">
        <v>8</v>
      </c>
      <c r="B5" s="61" t="s">
        <v>0</v>
      </c>
      <c r="C5" s="61"/>
      <c r="D5" s="61" t="s">
        <v>21</v>
      </c>
      <c r="E5" s="61"/>
      <c r="F5" s="61" t="s">
        <v>1</v>
      </c>
      <c r="G5" s="61"/>
      <c r="H5" s="61"/>
      <c r="I5" s="62" t="s">
        <v>5</v>
      </c>
      <c r="J5" s="63"/>
      <c r="K5" s="61" t="s">
        <v>26</v>
      </c>
      <c r="L5" s="61"/>
      <c r="M5" s="61"/>
      <c r="N5" s="12"/>
      <c r="O5" s="12"/>
      <c r="P5" s="12"/>
      <c r="Q5" s="12"/>
      <c r="R5" s="12"/>
      <c r="S5" s="12"/>
      <c r="T5" s="12"/>
      <c r="U5" s="12"/>
    </row>
    <row r="6" spans="1:23" ht="15.75" customHeight="1" x14ac:dyDescent="0.25">
      <c r="A6" s="61"/>
      <c r="B6" s="61"/>
      <c r="C6" s="61"/>
      <c r="D6" s="61"/>
      <c r="E6" s="61"/>
      <c r="F6" s="9" t="s">
        <v>2</v>
      </c>
      <c r="G6" s="9" t="s">
        <v>3</v>
      </c>
      <c r="H6" s="8" t="s">
        <v>4</v>
      </c>
      <c r="I6" s="43"/>
      <c r="J6" s="44"/>
      <c r="K6" s="8" t="s">
        <v>27</v>
      </c>
      <c r="L6" s="8" t="s">
        <v>6</v>
      </c>
      <c r="M6" s="8" t="s">
        <v>7</v>
      </c>
    </row>
    <row r="7" spans="1:23" ht="25.5" customHeight="1" x14ac:dyDescent="0.25">
      <c r="A7" s="8">
        <v>172</v>
      </c>
      <c r="B7" s="52" t="s">
        <v>31</v>
      </c>
      <c r="C7" s="52"/>
      <c r="D7" s="43">
        <v>200</v>
      </c>
      <c r="E7" s="44"/>
      <c r="F7" s="8">
        <v>3.1</v>
      </c>
      <c r="G7" s="8">
        <v>3</v>
      </c>
      <c r="H7" s="8">
        <v>17</v>
      </c>
      <c r="I7" s="43">
        <v>109</v>
      </c>
      <c r="J7" s="44"/>
      <c r="K7" s="8">
        <v>21</v>
      </c>
      <c r="L7" s="8">
        <v>3</v>
      </c>
      <c r="M7" s="8">
        <v>14</v>
      </c>
    </row>
    <row r="8" spans="1:23" ht="25.5" customHeight="1" x14ac:dyDescent="0.25">
      <c r="A8" s="8"/>
      <c r="B8" s="43" t="s">
        <v>89</v>
      </c>
      <c r="C8" s="44"/>
      <c r="D8" s="43">
        <v>20</v>
      </c>
      <c r="E8" s="44"/>
      <c r="F8" s="8">
        <v>5</v>
      </c>
      <c r="G8" s="8">
        <v>28</v>
      </c>
      <c r="H8" s="8">
        <v>57</v>
      </c>
      <c r="I8" s="43">
        <v>502</v>
      </c>
      <c r="J8" s="44"/>
      <c r="K8" s="8"/>
      <c r="L8" s="8"/>
      <c r="M8" s="8"/>
    </row>
    <row r="9" spans="1:23" ht="17.25" customHeight="1" x14ac:dyDescent="0.25">
      <c r="A9" s="8">
        <v>397</v>
      </c>
      <c r="B9" s="52" t="s">
        <v>87</v>
      </c>
      <c r="C9" s="52"/>
      <c r="D9" s="43">
        <v>200</v>
      </c>
      <c r="E9" s="44"/>
      <c r="F9" s="8">
        <v>2.9</v>
      </c>
      <c r="G9" s="8">
        <v>2.9</v>
      </c>
      <c r="H9" s="8">
        <v>17</v>
      </c>
      <c r="I9" s="43">
        <v>123</v>
      </c>
      <c r="J9" s="44"/>
      <c r="K9" s="8">
        <v>2</v>
      </c>
      <c r="L9" s="8">
        <v>5.7</v>
      </c>
      <c r="M9" s="8">
        <v>5.6</v>
      </c>
    </row>
    <row r="10" spans="1:23" ht="20.25" customHeight="1" x14ac:dyDescent="0.25">
      <c r="A10" s="8"/>
      <c r="B10" s="43" t="s">
        <v>86</v>
      </c>
      <c r="C10" s="44"/>
      <c r="D10" s="43">
        <v>20</v>
      </c>
      <c r="E10" s="44"/>
      <c r="F10" s="8">
        <v>26</v>
      </c>
      <c r="G10" s="8">
        <v>26</v>
      </c>
      <c r="H10" s="8">
        <v>0</v>
      </c>
      <c r="I10" s="43">
        <v>348</v>
      </c>
      <c r="J10" s="44"/>
      <c r="K10" s="8"/>
      <c r="L10" s="8"/>
      <c r="M10" s="8"/>
    </row>
    <row r="11" spans="1:23" ht="19.5" customHeight="1" x14ac:dyDescent="0.25">
      <c r="A11" s="8">
        <v>368</v>
      </c>
      <c r="B11" s="52" t="s">
        <v>62</v>
      </c>
      <c r="C11" s="52"/>
      <c r="D11" s="43">
        <v>100</v>
      </c>
      <c r="E11" s="44"/>
      <c r="F11" s="8">
        <v>1.5</v>
      </c>
      <c r="G11" s="8">
        <v>0.5</v>
      </c>
      <c r="H11" s="8">
        <v>21</v>
      </c>
      <c r="I11" s="43">
        <v>96</v>
      </c>
      <c r="J11" s="44"/>
      <c r="K11" s="8">
        <v>10</v>
      </c>
      <c r="L11" s="8">
        <v>3.07</v>
      </c>
      <c r="M11" s="8">
        <v>4.7E-2</v>
      </c>
    </row>
    <row r="12" spans="1:23" ht="23.25" customHeight="1" x14ac:dyDescent="0.25">
      <c r="A12" s="8">
        <v>3</v>
      </c>
      <c r="B12" s="52" t="s">
        <v>28</v>
      </c>
      <c r="C12" s="52"/>
      <c r="D12" s="43">
        <v>50</v>
      </c>
      <c r="E12" s="44"/>
      <c r="F12" s="8">
        <v>10</v>
      </c>
      <c r="G12" s="8">
        <v>4.5</v>
      </c>
      <c r="H12" s="8">
        <v>44</v>
      </c>
      <c r="I12" s="43">
        <v>274</v>
      </c>
      <c r="J12" s="44"/>
      <c r="K12" s="8"/>
      <c r="L12" s="8"/>
      <c r="M12" s="8"/>
    </row>
    <row r="13" spans="1:23" ht="21.75" customHeight="1" x14ac:dyDescent="0.25">
      <c r="A13" s="53" t="s">
        <v>9</v>
      </c>
      <c r="B13" s="53"/>
      <c r="C13" s="53"/>
      <c r="D13" s="49">
        <v>570</v>
      </c>
      <c r="E13" s="50"/>
      <c r="F13" s="14">
        <v>49</v>
      </c>
      <c r="G13" s="14">
        <v>65</v>
      </c>
      <c r="H13" s="14">
        <v>156</v>
      </c>
      <c r="I13" s="49">
        <v>1452</v>
      </c>
      <c r="J13" s="50"/>
      <c r="K13" s="19">
        <v>43</v>
      </c>
      <c r="L13" s="6"/>
      <c r="M13" s="6"/>
    </row>
    <row r="14" spans="1:23" ht="23.25" customHeight="1" x14ac:dyDescent="0.25">
      <c r="A14" s="67" t="s">
        <v>10</v>
      </c>
      <c r="B14" s="67"/>
      <c r="C14" s="65" t="s">
        <v>11</v>
      </c>
      <c r="D14" s="64" t="s">
        <v>12</v>
      </c>
      <c r="E14" s="64"/>
      <c r="F14" s="64"/>
      <c r="G14" s="64"/>
      <c r="H14" s="64"/>
      <c r="I14" s="64"/>
      <c r="J14" s="64"/>
      <c r="K14" s="64"/>
      <c r="L14" s="64"/>
      <c r="M14" s="64"/>
    </row>
    <row r="15" spans="1:23" ht="29.25" customHeight="1" x14ac:dyDescent="0.25">
      <c r="A15" s="67"/>
      <c r="B15" s="67"/>
      <c r="C15" s="65"/>
      <c r="D15" s="10" t="s">
        <v>20</v>
      </c>
      <c r="E15" s="10" t="s">
        <v>39</v>
      </c>
      <c r="F15" s="10" t="s">
        <v>25</v>
      </c>
      <c r="G15" s="10" t="s">
        <v>43</v>
      </c>
      <c r="H15" s="10" t="s">
        <v>28</v>
      </c>
      <c r="I15" s="10" t="s">
        <v>89</v>
      </c>
      <c r="J15" s="10" t="s">
        <v>15</v>
      </c>
      <c r="K15" s="10" t="s">
        <v>14</v>
      </c>
      <c r="L15" s="65" t="s">
        <v>86</v>
      </c>
      <c r="M15" s="65"/>
    </row>
    <row r="16" spans="1:23" ht="20.100000000000001" customHeight="1" x14ac:dyDescent="0.25">
      <c r="A16" s="52" t="s">
        <v>31</v>
      </c>
      <c r="B16" s="52"/>
      <c r="C16" s="6" t="s">
        <v>13</v>
      </c>
      <c r="D16" s="5">
        <v>23</v>
      </c>
      <c r="E16" s="5">
        <v>10</v>
      </c>
      <c r="F16" s="5"/>
      <c r="G16" s="5"/>
      <c r="H16" s="5"/>
      <c r="I16" s="5"/>
      <c r="J16" s="5"/>
      <c r="K16" s="5">
        <v>1.4</v>
      </c>
      <c r="L16" s="66"/>
      <c r="M16" s="66"/>
    </row>
    <row r="17" spans="1:13" ht="20.100000000000001" customHeight="1" x14ac:dyDescent="0.25">
      <c r="A17" s="52" t="s">
        <v>25</v>
      </c>
      <c r="B17" s="52"/>
      <c r="C17" s="6" t="s">
        <v>13</v>
      </c>
      <c r="D17" s="5"/>
      <c r="E17" s="5"/>
      <c r="F17" s="5">
        <v>102</v>
      </c>
      <c r="G17" s="5"/>
      <c r="H17" s="5"/>
      <c r="I17" s="5"/>
      <c r="J17" s="5">
        <v>10</v>
      </c>
      <c r="K17" s="5"/>
      <c r="L17" s="66"/>
      <c r="M17" s="66"/>
    </row>
    <row r="18" spans="1:13" ht="20.100000000000001" customHeight="1" x14ac:dyDescent="0.25">
      <c r="A18" s="43" t="s">
        <v>86</v>
      </c>
      <c r="B18" s="44"/>
      <c r="C18" s="6"/>
      <c r="D18" s="5"/>
      <c r="E18" s="5"/>
      <c r="F18" s="5"/>
      <c r="G18" s="5"/>
      <c r="H18" s="5"/>
      <c r="I18" s="5"/>
      <c r="J18" s="5"/>
      <c r="K18" s="5"/>
      <c r="L18" s="47">
        <v>16</v>
      </c>
      <c r="M18" s="48"/>
    </row>
    <row r="19" spans="1:13" ht="20.100000000000001" customHeight="1" x14ac:dyDescent="0.25">
      <c r="A19" s="43" t="s">
        <v>28</v>
      </c>
      <c r="B19" s="44"/>
      <c r="C19" s="6"/>
      <c r="D19" s="5"/>
      <c r="E19" s="5"/>
      <c r="F19" s="5"/>
      <c r="G19" s="5"/>
      <c r="H19" s="5">
        <v>50</v>
      </c>
      <c r="I19" s="5"/>
      <c r="J19" s="5"/>
      <c r="K19" s="5"/>
      <c r="L19" s="47"/>
      <c r="M19" s="48"/>
    </row>
    <row r="20" spans="1:13" ht="20.100000000000001" customHeight="1" x14ac:dyDescent="0.25">
      <c r="A20" s="43" t="s">
        <v>62</v>
      </c>
      <c r="B20" s="44"/>
      <c r="C20" s="6"/>
      <c r="D20" s="5"/>
      <c r="E20" s="5"/>
      <c r="F20" s="5"/>
      <c r="G20" s="5">
        <v>100</v>
      </c>
      <c r="H20" s="5"/>
      <c r="I20" s="5"/>
      <c r="J20" s="5"/>
      <c r="K20" s="5"/>
      <c r="L20" s="47"/>
      <c r="M20" s="48"/>
    </row>
    <row r="21" spans="1:13" ht="20.100000000000001" customHeight="1" x14ac:dyDescent="0.25">
      <c r="A21" s="53" t="s">
        <v>9</v>
      </c>
      <c r="B21" s="53"/>
      <c r="C21" s="7" t="s">
        <v>18</v>
      </c>
      <c r="D21" s="4">
        <v>3</v>
      </c>
      <c r="E21" s="4">
        <v>1</v>
      </c>
      <c r="F21" s="4">
        <v>12</v>
      </c>
      <c r="G21" s="4">
        <v>13</v>
      </c>
      <c r="H21" s="4">
        <v>7</v>
      </c>
      <c r="I21" s="4">
        <v>2</v>
      </c>
      <c r="J21" s="4">
        <v>1</v>
      </c>
      <c r="K21" s="4">
        <v>0.2</v>
      </c>
      <c r="L21" s="71">
        <v>1.5</v>
      </c>
      <c r="M21" s="71"/>
    </row>
    <row r="22" spans="1:13" ht="24" customHeight="1" x14ac:dyDescent="0.25">
      <c r="A22" s="53" t="s">
        <v>16</v>
      </c>
      <c r="B22" s="53"/>
      <c r="C22" s="7" t="s">
        <v>19</v>
      </c>
      <c r="D22" s="4">
        <v>170</v>
      </c>
      <c r="E22" s="4">
        <v>1420</v>
      </c>
      <c r="F22" s="4">
        <v>160</v>
      </c>
      <c r="G22" s="4">
        <v>260</v>
      </c>
      <c r="H22" s="4">
        <v>80</v>
      </c>
      <c r="I22" s="4">
        <v>450</v>
      </c>
      <c r="J22" s="4">
        <v>120</v>
      </c>
      <c r="K22" s="4">
        <v>28</v>
      </c>
      <c r="L22" s="71">
        <v>875</v>
      </c>
      <c r="M22" s="71"/>
    </row>
    <row r="23" spans="1:13" ht="20.100000000000001" customHeight="1" x14ac:dyDescent="0.25">
      <c r="A23" s="53" t="s">
        <v>17</v>
      </c>
      <c r="B23" s="53"/>
      <c r="C23" s="7" t="s">
        <v>19</v>
      </c>
      <c r="D23" s="3">
        <f t="shared" ref="D23" si="0">D22*D21</f>
        <v>510</v>
      </c>
      <c r="E23" s="3">
        <f>E22*E21</f>
        <v>1420</v>
      </c>
      <c r="F23" s="3">
        <f>F22*F21</f>
        <v>1920</v>
      </c>
      <c r="G23" s="3">
        <f t="shared" ref="G23:J23" si="1">G22*G21</f>
        <v>3380</v>
      </c>
      <c r="H23" s="3">
        <f t="shared" si="1"/>
        <v>560</v>
      </c>
      <c r="I23" s="3">
        <f t="shared" si="1"/>
        <v>900</v>
      </c>
      <c r="J23" s="3">
        <f t="shared" si="1"/>
        <v>120</v>
      </c>
      <c r="K23" s="3">
        <f>K22*K21</f>
        <v>5.6000000000000005</v>
      </c>
      <c r="L23" s="72">
        <f>L22*L21</f>
        <v>1312.5</v>
      </c>
      <c r="M23" s="72"/>
    </row>
    <row r="24" spans="1:13" ht="27.75" customHeight="1" thickBot="1" x14ac:dyDescent="0.3">
      <c r="A24" s="68" t="s">
        <v>24</v>
      </c>
      <c r="B24" s="69"/>
      <c r="C24" s="69"/>
      <c r="D24" s="69"/>
      <c r="E24" s="69"/>
      <c r="F24" s="70"/>
      <c r="G24" s="27"/>
      <c r="H24" s="69" t="s">
        <v>69</v>
      </c>
      <c r="I24" s="69"/>
      <c r="J24" s="69"/>
      <c r="K24" s="69"/>
      <c r="L24" s="69"/>
      <c r="M24" s="69"/>
    </row>
    <row r="25" spans="1:13" ht="6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</sheetData>
  <mergeCells count="56">
    <mergeCell ref="A24:F24"/>
    <mergeCell ref="H24:M24"/>
    <mergeCell ref="A23:B23"/>
    <mergeCell ref="A22:B22"/>
    <mergeCell ref="A21:B21"/>
    <mergeCell ref="L21:M21"/>
    <mergeCell ref="L22:M22"/>
    <mergeCell ref="L23:M23"/>
    <mergeCell ref="I5:J5"/>
    <mergeCell ref="I6:J6"/>
    <mergeCell ref="I7:J7"/>
    <mergeCell ref="A19:B19"/>
    <mergeCell ref="L20:M20"/>
    <mergeCell ref="A20:B20"/>
    <mergeCell ref="L19:M19"/>
    <mergeCell ref="A17:B17"/>
    <mergeCell ref="D14:M14"/>
    <mergeCell ref="L15:M15"/>
    <mergeCell ref="L16:M16"/>
    <mergeCell ref="D13:E13"/>
    <mergeCell ref="A16:B16"/>
    <mergeCell ref="A14:B15"/>
    <mergeCell ref="C14:C15"/>
    <mergeCell ref="L17:M17"/>
    <mergeCell ref="E1:M1"/>
    <mergeCell ref="E2:M2"/>
    <mergeCell ref="B7:C7"/>
    <mergeCell ref="B12:C12"/>
    <mergeCell ref="B9:C9"/>
    <mergeCell ref="D7:E7"/>
    <mergeCell ref="D12:E12"/>
    <mergeCell ref="D9:E9"/>
    <mergeCell ref="D11:E11"/>
    <mergeCell ref="A3:D3"/>
    <mergeCell ref="A4:M4"/>
    <mergeCell ref="A5:A6"/>
    <mergeCell ref="B5:C6"/>
    <mergeCell ref="D5:E6"/>
    <mergeCell ref="F5:H5"/>
    <mergeCell ref="K5:M5"/>
    <mergeCell ref="B8:C8"/>
    <mergeCell ref="D8:E8"/>
    <mergeCell ref="I8:J8"/>
    <mergeCell ref="I3:M3"/>
    <mergeCell ref="A18:B18"/>
    <mergeCell ref="L18:M18"/>
    <mergeCell ref="B10:C10"/>
    <mergeCell ref="D10:E10"/>
    <mergeCell ref="I10:J10"/>
    <mergeCell ref="I11:J11"/>
    <mergeCell ref="I12:J12"/>
    <mergeCell ref="I13:J13"/>
    <mergeCell ref="I9:J9"/>
    <mergeCell ref="E3:H3"/>
    <mergeCell ref="B11:C11"/>
    <mergeCell ref="A13:C13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3"/>
  <sheetViews>
    <sheetView zoomScale="89" zoomScaleNormal="89" workbookViewId="0">
      <selection activeCell="G2" sqref="G2:O2"/>
    </sheetView>
  </sheetViews>
  <sheetFormatPr defaultRowHeight="15" x14ac:dyDescent="0.25"/>
  <cols>
    <col min="1" max="1" width="5.5703125" style="1" customWidth="1"/>
    <col min="2" max="2" width="26.5703125" style="1" customWidth="1"/>
    <col min="3" max="3" width="4" style="1" customWidth="1"/>
    <col min="4" max="4" width="11.28515625" style="1" customWidth="1"/>
    <col min="5" max="5" width="11" style="1" customWidth="1"/>
    <col min="6" max="6" width="11.28515625" style="1" customWidth="1"/>
    <col min="7" max="8" width="8.42578125" style="1" customWidth="1"/>
    <col min="9" max="9" width="8.140625" style="1" customWidth="1"/>
    <col min="10" max="10" width="6.7109375" style="1" customWidth="1"/>
    <col min="11" max="11" width="10.28515625" style="1" customWidth="1"/>
    <col min="12" max="12" width="10" style="1" customWidth="1"/>
    <col min="13" max="13" width="9.28515625" style="1" customWidth="1"/>
    <col min="14" max="14" width="8.85546875" style="1" customWidth="1"/>
    <col min="15" max="15" width="7.85546875" style="1" customWidth="1"/>
    <col min="16" max="16384" width="9.140625" style="1"/>
  </cols>
  <sheetData>
    <row r="1" spans="1:25" ht="25.5" customHeight="1" x14ac:dyDescent="0.25">
      <c r="A1" s="20"/>
      <c r="B1" s="20"/>
      <c r="C1" s="20"/>
      <c r="D1" s="20"/>
      <c r="E1" s="20"/>
      <c r="F1" s="20"/>
      <c r="G1" s="54" t="s">
        <v>90</v>
      </c>
      <c r="H1" s="55"/>
      <c r="I1" s="55"/>
      <c r="J1" s="55"/>
      <c r="K1" s="55"/>
      <c r="L1" s="55"/>
      <c r="M1" s="55"/>
      <c r="N1" s="55"/>
      <c r="O1" s="55"/>
      <c r="P1" s="22"/>
      <c r="Q1" s="22"/>
      <c r="R1" s="22"/>
      <c r="S1" s="22"/>
      <c r="T1" s="22"/>
      <c r="U1" s="22"/>
      <c r="V1" s="22"/>
      <c r="W1" s="22"/>
      <c r="X1" s="22"/>
      <c r="Y1" s="23"/>
    </row>
    <row r="2" spans="1:25" ht="22.5" customHeight="1" x14ac:dyDescent="0.25">
      <c r="A2" s="20"/>
      <c r="B2" s="20"/>
      <c r="C2" s="20"/>
      <c r="D2" s="20"/>
      <c r="E2" s="20"/>
      <c r="F2" s="20"/>
      <c r="G2" s="83" t="s">
        <v>104</v>
      </c>
      <c r="H2" s="84"/>
      <c r="I2" s="84"/>
      <c r="J2" s="84"/>
      <c r="K2" s="84"/>
      <c r="L2" s="84"/>
      <c r="M2" s="84"/>
      <c r="N2" s="84"/>
      <c r="O2" s="85"/>
    </row>
    <row r="3" spans="1:25" ht="28.5" customHeight="1" x14ac:dyDescent="0.25">
      <c r="A3" s="45" t="s">
        <v>91</v>
      </c>
      <c r="B3" s="46"/>
      <c r="C3" s="46"/>
      <c r="D3" s="46"/>
      <c r="E3" s="46" t="s">
        <v>92</v>
      </c>
      <c r="F3" s="46"/>
      <c r="G3" s="46"/>
      <c r="H3" s="46"/>
      <c r="I3" s="51"/>
      <c r="J3" s="86" t="s">
        <v>93</v>
      </c>
      <c r="K3" s="87"/>
      <c r="L3" s="87"/>
      <c r="M3" s="87"/>
      <c r="N3" s="87"/>
      <c r="O3" s="87"/>
    </row>
    <row r="4" spans="1:25" ht="45" customHeight="1" x14ac:dyDescent="0.25">
      <c r="A4" s="77" t="s">
        <v>8</v>
      </c>
      <c r="B4" s="73" t="s">
        <v>0</v>
      </c>
      <c r="C4" s="74"/>
      <c r="D4" s="73" t="s">
        <v>21</v>
      </c>
      <c r="E4" s="79"/>
      <c r="F4" s="74"/>
      <c r="G4" s="108" t="s">
        <v>1</v>
      </c>
      <c r="H4" s="81"/>
      <c r="I4" s="82"/>
      <c r="J4" s="73" t="s">
        <v>5</v>
      </c>
      <c r="K4" s="74"/>
      <c r="L4" s="81" t="s">
        <v>65</v>
      </c>
      <c r="M4" s="81"/>
      <c r="N4" s="81"/>
      <c r="O4" s="82"/>
    </row>
    <row r="5" spans="1:25" ht="15.75" customHeight="1" x14ac:dyDescent="0.25">
      <c r="A5" s="78"/>
      <c r="B5" s="75"/>
      <c r="C5" s="76"/>
      <c r="D5" s="75"/>
      <c r="E5" s="80"/>
      <c r="F5" s="76"/>
      <c r="G5" s="9" t="s">
        <v>2</v>
      </c>
      <c r="H5" s="9" t="s">
        <v>3</v>
      </c>
      <c r="I5" s="8" t="s">
        <v>4</v>
      </c>
      <c r="J5" s="75"/>
      <c r="K5" s="76"/>
      <c r="L5" s="21" t="s">
        <v>27</v>
      </c>
      <c r="M5" s="21" t="s">
        <v>72</v>
      </c>
      <c r="N5" s="43" t="s">
        <v>7</v>
      </c>
      <c r="O5" s="44"/>
    </row>
    <row r="6" spans="1:25" ht="25.5" customHeight="1" x14ac:dyDescent="0.25">
      <c r="A6" s="8">
        <v>362</v>
      </c>
      <c r="B6" s="43" t="s">
        <v>48</v>
      </c>
      <c r="C6" s="44"/>
      <c r="D6" s="43">
        <v>90</v>
      </c>
      <c r="E6" s="107"/>
      <c r="F6" s="44"/>
      <c r="G6" s="8">
        <v>14</v>
      </c>
      <c r="H6" s="8"/>
      <c r="I6" s="8">
        <v>7</v>
      </c>
      <c r="J6" s="43">
        <v>168</v>
      </c>
      <c r="K6" s="44"/>
      <c r="L6" s="21"/>
      <c r="M6" s="21"/>
      <c r="N6" s="43">
        <v>14</v>
      </c>
      <c r="O6" s="44"/>
    </row>
    <row r="7" spans="1:25" ht="24" customHeight="1" x14ac:dyDescent="0.25">
      <c r="A7" s="8">
        <v>168</v>
      </c>
      <c r="B7" s="43" t="s">
        <v>40</v>
      </c>
      <c r="C7" s="44"/>
      <c r="D7" s="43">
        <v>150</v>
      </c>
      <c r="E7" s="107"/>
      <c r="F7" s="44"/>
      <c r="G7" s="8">
        <v>8</v>
      </c>
      <c r="H7" s="8"/>
      <c r="I7" s="8">
        <v>34</v>
      </c>
      <c r="J7" s="43">
        <v>166</v>
      </c>
      <c r="K7" s="44"/>
      <c r="L7" s="21"/>
      <c r="M7" s="21"/>
      <c r="N7" s="43">
        <v>5.6</v>
      </c>
      <c r="O7" s="44"/>
    </row>
    <row r="8" spans="1:25" ht="24" customHeight="1" x14ac:dyDescent="0.25">
      <c r="A8" s="8">
        <v>376</v>
      </c>
      <c r="B8" s="43" t="s">
        <v>34</v>
      </c>
      <c r="C8" s="44"/>
      <c r="D8" s="43">
        <v>200</v>
      </c>
      <c r="E8" s="107"/>
      <c r="F8" s="44"/>
      <c r="G8" s="8">
        <v>0.4</v>
      </c>
      <c r="H8" s="8"/>
      <c r="I8" s="8">
        <v>10</v>
      </c>
      <c r="J8" s="43">
        <v>82</v>
      </c>
      <c r="K8" s="44"/>
      <c r="L8" s="21"/>
      <c r="M8" s="21"/>
      <c r="N8" s="43">
        <v>4.7E-2</v>
      </c>
      <c r="O8" s="44"/>
    </row>
    <row r="9" spans="1:25" ht="22.5" customHeight="1" x14ac:dyDescent="0.25">
      <c r="A9" s="8">
        <v>1</v>
      </c>
      <c r="B9" s="43" t="s">
        <v>35</v>
      </c>
      <c r="C9" s="44"/>
      <c r="D9" s="43">
        <v>50</v>
      </c>
      <c r="E9" s="107"/>
      <c r="F9" s="44"/>
      <c r="G9" s="8">
        <v>2</v>
      </c>
      <c r="H9" s="8"/>
      <c r="I9" s="8">
        <v>14</v>
      </c>
      <c r="J9" s="43">
        <v>80</v>
      </c>
      <c r="K9" s="44"/>
      <c r="L9" s="21"/>
      <c r="M9" s="21"/>
      <c r="N9" s="43">
        <v>0</v>
      </c>
      <c r="O9" s="44"/>
    </row>
    <row r="10" spans="1:25" ht="23.25" customHeight="1" x14ac:dyDescent="0.25">
      <c r="A10" s="8">
        <v>10</v>
      </c>
      <c r="B10" s="43" t="s">
        <v>71</v>
      </c>
      <c r="C10" s="44"/>
      <c r="D10" s="43">
        <v>20</v>
      </c>
      <c r="E10" s="107"/>
      <c r="F10" s="44"/>
      <c r="G10" s="8"/>
      <c r="H10" s="8"/>
      <c r="I10" s="8">
        <v>3</v>
      </c>
      <c r="J10" s="43">
        <v>6</v>
      </c>
      <c r="K10" s="44"/>
      <c r="L10" s="21"/>
      <c r="M10" s="28"/>
      <c r="N10" s="43"/>
      <c r="O10" s="44"/>
    </row>
    <row r="11" spans="1:25" ht="21.75" customHeight="1" x14ac:dyDescent="0.25">
      <c r="A11" s="97" t="s">
        <v>9</v>
      </c>
      <c r="B11" s="105"/>
      <c r="C11" s="98"/>
      <c r="D11" s="49">
        <v>510</v>
      </c>
      <c r="E11" s="106"/>
      <c r="F11" s="50"/>
      <c r="G11" s="14">
        <v>25</v>
      </c>
      <c r="H11" s="14"/>
      <c r="I11" s="14">
        <v>69</v>
      </c>
      <c r="J11" s="49">
        <v>528</v>
      </c>
      <c r="K11" s="50"/>
      <c r="L11" s="21"/>
      <c r="M11" s="28"/>
      <c r="N11" s="43"/>
      <c r="O11" s="44"/>
    </row>
    <row r="12" spans="1:25" ht="23.25" customHeight="1" x14ac:dyDescent="0.25">
      <c r="A12" s="99" t="s">
        <v>10</v>
      </c>
      <c r="B12" s="100"/>
      <c r="C12" s="103" t="s">
        <v>11</v>
      </c>
      <c r="D12" s="90" t="s">
        <v>12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1:25" ht="21.75" customHeight="1" x14ac:dyDescent="0.25">
      <c r="A13" s="101"/>
      <c r="B13" s="102"/>
      <c r="C13" s="104"/>
      <c r="D13" s="10" t="s">
        <v>94</v>
      </c>
      <c r="E13" s="10" t="s">
        <v>89</v>
      </c>
      <c r="F13" s="10" t="s">
        <v>15</v>
      </c>
      <c r="G13" s="10" t="s">
        <v>41</v>
      </c>
      <c r="H13" s="10" t="s">
        <v>53</v>
      </c>
      <c r="I13" s="10" t="s">
        <v>28</v>
      </c>
      <c r="J13" s="10" t="s">
        <v>14</v>
      </c>
      <c r="K13" s="40" t="s">
        <v>73</v>
      </c>
      <c r="L13" s="10" t="s">
        <v>37</v>
      </c>
      <c r="M13" s="10" t="s">
        <v>42</v>
      </c>
      <c r="N13" s="10" t="s">
        <v>39</v>
      </c>
      <c r="O13" s="10" t="s">
        <v>36</v>
      </c>
    </row>
    <row r="14" spans="1:25" ht="21" customHeight="1" x14ac:dyDescent="0.25">
      <c r="A14" s="43" t="s">
        <v>48</v>
      </c>
      <c r="B14" s="44"/>
      <c r="C14" s="6" t="s">
        <v>22</v>
      </c>
      <c r="D14" s="5"/>
      <c r="E14" s="5"/>
      <c r="F14" s="5"/>
      <c r="G14" s="5">
        <v>36</v>
      </c>
      <c r="H14" s="5"/>
      <c r="I14" s="5">
        <v>50</v>
      </c>
      <c r="J14" s="5">
        <v>1</v>
      </c>
      <c r="K14" s="15"/>
      <c r="L14" s="6">
        <v>3.5</v>
      </c>
      <c r="M14" s="6">
        <v>1.7</v>
      </c>
      <c r="N14" s="6"/>
      <c r="O14" s="6">
        <v>4.3</v>
      </c>
    </row>
    <row r="15" spans="1:25" ht="22.5" customHeight="1" x14ac:dyDescent="0.25">
      <c r="A15" s="43" t="s">
        <v>44</v>
      </c>
      <c r="B15" s="44"/>
      <c r="C15" s="6" t="s">
        <v>13</v>
      </c>
      <c r="D15" s="5"/>
      <c r="E15" s="5"/>
      <c r="F15" s="5"/>
      <c r="G15" s="5"/>
      <c r="H15" s="5"/>
      <c r="I15" s="5"/>
      <c r="J15" s="5">
        <v>1</v>
      </c>
      <c r="K15" s="15"/>
      <c r="L15" s="6"/>
      <c r="M15" s="6"/>
      <c r="N15" s="6">
        <v>3.5</v>
      </c>
      <c r="O15" s="6"/>
    </row>
    <row r="16" spans="1:25" ht="26.25" customHeight="1" x14ac:dyDescent="0.25">
      <c r="A16" s="43" t="s">
        <v>34</v>
      </c>
      <c r="B16" s="44"/>
      <c r="C16" s="6" t="s">
        <v>13</v>
      </c>
      <c r="D16" s="5"/>
      <c r="E16" s="5"/>
      <c r="F16" s="5">
        <v>10</v>
      </c>
      <c r="G16" s="5"/>
      <c r="H16" s="5"/>
      <c r="I16" s="5"/>
      <c r="J16" s="5"/>
      <c r="K16" s="15">
        <v>4.3</v>
      </c>
      <c r="L16" s="6"/>
      <c r="M16" s="6"/>
      <c r="N16" s="6"/>
      <c r="O16" s="6"/>
    </row>
    <row r="17" spans="1:15" ht="23.25" customHeight="1" x14ac:dyDescent="0.25">
      <c r="A17" s="43" t="s">
        <v>71</v>
      </c>
      <c r="B17" s="44"/>
      <c r="C17" s="6" t="s">
        <v>22</v>
      </c>
      <c r="D17" s="5">
        <v>20</v>
      </c>
      <c r="E17" s="5"/>
      <c r="F17" s="5"/>
      <c r="G17" s="5"/>
      <c r="H17" s="5"/>
      <c r="I17" s="5"/>
      <c r="J17" s="5"/>
      <c r="K17" s="15"/>
      <c r="L17" s="6"/>
      <c r="M17" s="6"/>
      <c r="N17" s="6"/>
      <c r="O17" s="6"/>
    </row>
    <row r="18" spans="1:15" ht="24.75" customHeight="1" x14ac:dyDescent="0.25">
      <c r="A18" s="97" t="s">
        <v>9</v>
      </c>
      <c r="B18" s="98"/>
      <c r="C18" s="7" t="s">
        <v>18</v>
      </c>
      <c r="D18" s="31">
        <v>1.46</v>
      </c>
      <c r="E18" s="7">
        <v>1.24</v>
      </c>
      <c r="F18" s="7">
        <v>1.1499999999999999</v>
      </c>
      <c r="G18" s="7">
        <v>4</v>
      </c>
      <c r="H18" s="7">
        <v>10</v>
      </c>
      <c r="I18" s="7">
        <v>7</v>
      </c>
      <c r="J18" s="7">
        <v>0.2</v>
      </c>
      <c r="K18" s="31">
        <v>0.51</v>
      </c>
      <c r="L18" s="7">
        <v>2</v>
      </c>
      <c r="M18" s="7">
        <v>0.25</v>
      </c>
      <c r="N18" s="7">
        <v>0.5</v>
      </c>
      <c r="O18" s="7">
        <v>0.5</v>
      </c>
    </row>
    <row r="19" spans="1:15" ht="24" customHeight="1" x14ac:dyDescent="0.25">
      <c r="A19" s="97" t="s">
        <v>16</v>
      </c>
      <c r="B19" s="98"/>
      <c r="C19" s="7" t="s">
        <v>19</v>
      </c>
      <c r="D19" s="31">
        <v>600</v>
      </c>
      <c r="E19" s="7">
        <v>450</v>
      </c>
      <c r="F19" s="7">
        <v>120</v>
      </c>
      <c r="G19" s="7">
        <v>100</v>
      </c>
      <c r="H19" s="7">
        <v>650</v>
      </c>
      <c r="I19" s="7">
        <v>80</v>
      </c>
      <c r="J19" s="7">
        <v>28</v>
      </c>
      <c r="K19" s="31">
        <v>685</v>
      </c>
      <c r="L19" s="7">
        <v>60</v>
      </c>
      <c r="M19" s="7">
        <v>425</v>
      </c>
      <c r="N19" s="7">
        <v>1420</v>
      </c>
      <c r="O19" s="7">
        <v>200</v>
      </c>
    </row>
    <row r="20" spans="1:15" ht="24.75" customHeight="1" thickBot="1" x14ac:dyDescent="0.3">
      <c r="A20" s="95" t="s">
        <v>17</v>
      </c>
      <c r="B20" s="96"/>
      <c r="C20" s="17" t="s">
        <v>19</v>
      </c>
      <c r="D20" s="41">
        <f t="shared" ref="D20:O20" si="0">D19*D18</f>
        <v>876</v>
      </c>
      <c r="E20" s="30">
        <f t="shared" si="0"/>
        <v>558</v>
      </c>
      <c r="F20" s="30">
        <f t="shared" si="0"/>
        <v>138</v>
      </c>
      <c r="G20" s="30">
        <f t="shared" si="0"/>
        <v>400</v>
      </c>
      <c r="H20" s="30">
        <f t="shared" si="0"/>
        <v>6500</v>
      </c>
      <c r="I20" s="30">
        <f t="shared" si="0"/>
        <v>560</v>
      </c>
      <c r="J20" s="30">
        <f t="shared" si="0"/>
        <v>5.6000000000000005</v>
      </c>
      <c r="K20" s="41">
        <f t="shared" si="0"/>
        <v>349.35</v>
      </c>
      <c r="L20" s="30">
        <f t="shared" si="0"/>
        <v>120</v>
      </c>
      <c r="M20" s="30">
        <f t="shared" si="0"/>
        <v>106.25</v>
      </c>
      <c r="N20" s="30">
        <f t="shared" si="0"/>
        <v>710</v>
      </c>
      <c r="O20" s="30">
        <f t="shared" si="0"/>
        <v>100</v>
      </c>
    </row>
    <row r="21" spans="1:15" ht="33" customHeight="1" thickBot="1" x14ac:dyDescent="0.3">
      <c r="A21" s="93" t="s">
        <v>63</v>
      </c>
      <c r="B21" s="88"/>
      <c r="C21" s="88"/>
      <c r="D21" s="88"/>
      <c r="E21" s="88"/>
      <c r="F21" s="88"/>
      <c r="G21" s="94"/>
      <c r="H21" s="24"/>
      <c r="I21" s="88" t="s">
        <v>64</v>
      </c>
      <c r="J21" s="88"/>
      <c r="K21" s="88"/>
      <c r="L21" s="88"/>
      <c r="M21" s="88"/>
      <c r="N21" s="88"/>
      <c r="O21" s="89"/>
    </row>
    <row r="22" spans="1:15" ht="1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5" ht="30" customHeight="1" x14ac:dyDescent="0.25"/>
  </sheetData>
  <mergeCells count="48">
    <mergeCell ref="B10:C10"/>
    <mergeCell ref="D10:F10"/>
    <mergeCell ref="B9:C9"/>
    <mergeCell ref="B8:C8"/>
    <mergeCell ref="G4:I4"/>
    <mergeCell ref="B7:C7"/>
    <mergeCell ref="D7:F7"/>
    <mergeCell ref="B6:C6"/>
    <mergeCell ref="D6:F6"/>
    <mergeCell ref="D8:F8"/>
    <mergeCell ref="D9:F9"/>
    <mergeCell ref="I21:O21"/>
    <mergeCell ref="N11:O11"/>
    <mergeCell ref="J11:K11"/>
    <mergeCell ref="D12:O12"/>
    <mergeCell ref="A21:G21"/>
    <mergeCell ref="A20:B20"/>
    <mergeCell ref="A19:B19"/>
    <mergeCell ref="A16:B16"/>
    <mergeCell ref="A12:B13"/>
    <mergeCell ref="C12:C13"/>
    <mergeCell ref="A14:B14"/>
    <mergeCell ref="A15:B15"/>
    <mergeCell ref="A17:B17"/>
    <mergeCell ref="A18:B18"/>
    <mergeCell ref="A11:C11"/>
    <mergeCell ref="D11:F11"/>
    <mergeCell ref="N7:O7"/>
    <mergeCell ref="N10:O10"/>
    <mergeCell ref="J7:K7"/>
    <mergeCell ref="J10:K10"/>
    <mergeCell ref="J9:K9"/>
    <mergeCell ref="J8:K8"/>
    <mergeCell ref="N9:O9"/>
    <mergeCell ref="N8:O8"/>
    <mergeCell ref="G1:O1"/>
    <mergeCell ref="A3:D3"/>
    <mergeCell ref="N6:O6"/>
    <mergeCell ref="J4:K5"/>
    <mergeCell ref="J6:K6"/>
    <mergeCell ref="A4:A5"/>
    <mergeCell ref="B4:C5"/>
    <mergeCell ref="D4:F5"/>
    <mergeCell ref="L4:O4"/>
    <mergeCell ref="G2:O2"/>
    <mergeCell ref="N5:O5"/>
    <mergeCell ref="J3:O3"/>
    <mergeCell ref="E3:I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4"/>
  <sheetViews>
    <sheetView zoomScale="85" zoomScaleNormal="85" workbookViewId="0">
      <selection activeCell="G2" sqref="G2:R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3.28515625" style="1" customWidth="1"/>
    <col min="4" max="4" width="8" style="1" customWidth="1"/>
    <col min="5" max="5" width="5.140625" style="1" customWidth="1"/>
    <col min="6" max="6" width="7" style="1" customWidth="1"/>
    <col min="7" max="9" width="8.140625" style="1" customWidth="1"/>
    <col min="10" max="10" width="6.140625" style="1" customWidth="1"/>
    <col min="11" max="11" width="6.7109375" style="1" customWidth="1"/>
    <col min="12" max="12" width="7.42578125" style="1" customWidth="1"/>
    <col min="13" max="13" width="7.28515625" style="1" customWidth="1"/>
    <col min="14" max="14" width="8.28515625" style="1" customWidth="1"/>
    <col min="15" max="15" width="7" style="1" customWidth="1"/>
    <col min="16" max="16" width="6" style="1" customWidth="1"/>
    <col min="17" max="18" width="6.28515625" style="1" customWidth="1"/>
    <col min="19" max="16384" width="9.140625" style="1"/>
  </cols>
  <sheetData>
    <row r="1" spans="1:18" ht="25.5" customHeight="1" x14ac:dyDescent="0.25">
      <c r="A1" s="20"/>
      <c r="B1" s="20"/>
      <c r="C1" s="20"/>
      <c r="D1" s="20"/>
      <c r="E1" s="20"/>
      <c r="F1" s="20"/>
      <c r="G1" s="54" t="s">
        <v>61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18" ht="22.5" customHeight="1" x14ac:dyDescent="0.25">
      <c r="A2" s="20"/>
      <c r="B2" s="20"/>
      <c r="C2" s="20"/>
      <c r="D2" s="20"/>
      <c r="E2" s="20"/>
      <c r="F2" s="20"/>
      <c r="G2" s="109" t="s">
        <v>105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1"/>
    </row>
    <row r="3" spans="1:18" ht="38.25" customHeight="1" x14ac:dyDescent="0.25">
      <c r="A3" s="45" t="s">
        <v>91</v>
      </c>
      <c r="B3" s="46"/>
      <c r="C3" s="51"/>
      <c r="D3" s="45" t="s">
        <v>95</v>
      </c>
      <c r="E3" s="46"/>
      <c r="F3" s="46"/>
      <c r="G3" s="46"/>
      <c r="H3" s="46"/>
      <c r="I3" s="46"/>
      <c r="J3" s="51"/>
      <c r="K3" s="37"/>
      <c r="L3" s="112" t="s">
        <v>96</v>
      </c>
      <c r="M3" s="113"/>
      <c r="N3" s="113"/>
      <c r="O3" s="113"/>
      <c r="P3" s="113"/>
      <c r="Q3" s="113"/>
      <c r="R3" s="113"/>
    </row>
    <row r="4" spans="1:18" ht="9" customHeight="1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  <c r="N4" s="121"/>
      <c r="O4" s="11"/>
      <c r="R4" s="16"/>
    </row>
    <row r="5" spans="1:18" ht="45" customHeight="1" x14ac:dyDescent="0.25">
      <c r="A5" s="61" t="s">
        <v>8</v>
      </c>
      <c r="B5" s="61" t="s">
        <v>0</v>
      </c>
      <c r="C5" s="61"/>
      <c r="D5" s="61" t="s">
        <v>21</v>
      </c>
      <c r="E5" s="61"/>
      <c r="F5" s="61"/>
      <c r="G5" s="61" t="s">
        <v>1</v>
      </c>
      <c r="H5" s="61"/>
      <c r="I5" s="61"/>
      <c r="J5" s="73" t="s">
        <v>5</v>
      </c>
      <c r="K5" s="79"/>
      <c r="L5" s="79"/>
      <c r="M5" s="61" t="s">
        <v>26</v>
      </c>
      <c r="N5" s="61"/>
      <c r="O5" s="61"/>
      <c r="P5" s="61"/>
      <c r="Q5" s="61"/>
      <c r="R5" s="61"/>
    </row>
    <row r="6" spans="1:18" ht="15.75" customHeight="1" x14ac:dyDescent="0.25">
      <c r="A6" s="61"/>
      <c r="B6" s="61"/>
      <c r="C6" s="61"/>
      <c r="D6" s="61"/>
      <c r="E6" s="61"/>
      <c r="F6" s="61"/>
      <c r="G6" s="9" t="s">
        <v>2</v>
      </c>
      <c r="H6" s="9" t="s">
        <v>3</v>
      </c>
      <c r="I6" s="8" t="s">
        <v>4</v>
      </c>
      <c r="J6" s="75"/>
      <c r="K6" s="80"/>
      <c r="L6" s="80"/>
      <c r="M6" s="52" t="s">
        <v>27</v>
      </c>
      <c r="N6" s="52"/>
      <c r="O6" s="52" t="s">
        <v>6</v>
      </c>
      <c r="P6" s="52"/>
      <c r="Q6" s="52" t="s">
        <v>7</v>
      </c>
      <c r="R6" s="52"/>
    </row>
    <row r="7" spans="1:18" ht="25.5" customHeight="1" x14ac:dyDescent="0.25">
      <c r="A7" s="8">
        <v>56</v>
      </c>
      <c r="B7" s="52" t="s">
        <v>66</v>
      </c>
      <c r="C7" s="52"/>
      <c r="D7" s="52">
        <v>200</v>
      </c>
      <c r="E7" s="52"/>
      <c r="F7" s="52"/>
      <c r="G7" s="8">
        <v>15</v>
      </c>
      <c r="H7" s="8">
        <v>10</v>
      </c>
      <c r="I7" s="8">
        <v>30</v>
      </c>
      <c r="J7" s="43">
        <v>214</v>
      </c>
      <c r="K7" s="107"/>
      <c r="L7" s="107"/>
      <c r="M7" s="52">
        <v>3</v>
      </c>
      <c r="N7" s="52"/>
      <c r="O7" s="52">
        <v>3</v>
      </c>
      <c r="P7" s="52"/>
      <c r="Q7" s="52">
        <v>14</v>
      </c>
      <c r="R7" s="52"/>
    </row>
    <row r="8" spans="1:18" ht="24" customHeight="1" x14ac:dyDescent="0.25">
      <c r="A8" s="8">
        <v>168</v>
      </c>
      <c r="B8" s="52" t="s">
        <v>67</v>
      </c>
      <c r="C8" s="52"/>
      <c r="D8" s="52">
        <v>200</v>
      </c>
      <c r="E8" s="52"/>
      <c r="F8" s="52"/>
      <c r="G8" s="8">
        <v>0.5</v>
      </c>
      <c r="H8" s="8">
        <v>0</v>
      </c>
      <c r="I8" s="8">
        <v>10</v>
      </c>
      <c r="J8" s="43">
        <v>43</v>
      </c>
      <c r="K8" s="107"/>
      <c r="L8" s="107"/>
      <c r="M8" s="52">
        <v>3</v>
      </c>
      <c r="N8" s="52"/>
      <c r="O8" s="52">
        <v>5.7</v>
      </c>
      <c r="P8" s="52"/>
      <c r="Q8" s="52">
        <v>5.6</v>
      </c>
      <c r="R8" s="52"/>
    </row>
    <row r="9" spans="1:18" ht="24" customHeight="1" x14ac:dyDescent="0.25">
      <c r="A9" s="8">
        <v>376</v>
      </c>
      <c r="B9" s="52" t="s">
        <v>62</v>
      </c>
      <c r="C9" s="52"/>
      <c r="D9" s="52">
        <v>100</v>
      </c>
      <c r="E9" s="52"/>
      <c r="F9" s="52"/>
      <c r="G9" s="8">
        <v>0.4</v>
      </c>
      <c r="H9" s="8">
        <v>0</v>
      </c>
      <c r="I9" s="8">
        <v>10</v>
      </c>
      <c r="J9" s="43">
        <v>41</v>
      </c>
      <c r="K9" s="107"/>
      <c r="L9" s="107"/>
      <c r="M9" s="52">
        <v>10</v>
      </c>
      <c r="N9" s="52"/>
      <c r="O9" s="52">
        <v>3.07</v>
      </c>
      <c r="P9" s="52"/>
      <c r="Q9" s="52">
        <v>4.7E-2</v>
      </c>
      <c r="R9" s="52"/>
    </row>
    <row r="10" spans="1:18" ht="22.5" customHeight="1" x14ac:dyDescent="0.25">
      <c r="A10" s="8">
        <v>1</v>
      </c>
      <c r="B10" s="52" t="s">
        <v>35</v>
      </c>
      <c r="C10" s="52"/>
      <c r="D10" s="52">
        <v>50</v>
      </c>
      <c r="E10" s="52"/>
      <c r="F10" s="52"/>
      <c r="G10" s="8">
        <v>2</v>
      </c>
      <c r="H10" s="8">
        <v>15</v>
      </c>
      <c r="I10" s="8">
        <v>14</v>
      </c>
      <c r="J10" s="43">
        <v>80</v>
      </c>
      <c r="K10" s="107"/>
      <c r="L10" s="107"/>
      <c r="M10" s="52">
        <v>109</v>
      </c>
      <c r="N10" s="52"/>
      <c r="O10" s="52">
        <v>10</v>
      </c>
      <c r="P10" s="52"/>
      <c r="Q10" s="52">
        <v>0</v>
      </c>
      <c r="R10" s="52"/>
    </row>
    <row r="11" spans="1:18" ht="23.25" customHeight="1" x14ac:dyDescent="0.25">
      <c r="A11" s="8">
        <v>10</v>
      </c>
      <c r="B11" s="52" t="s">
        <v>45</v>
      </c>
      <c r="C11" s="52"/>
      <c r="D11" s="52">
        <v>60</v>
      </c>
      <c r="E11" s="52"/>
      <c r="F11" s="52"/>
      <c r="G11" s="8">
        <v>1</v>
      </c>
      <c r="H11" s="8">
        <v>0</v>
      </c>
      <c r="I11" s="8">
        <v>5</v>
      </c>
      <c r="J11" s="43">
        <v>112</v>
      </c>
      <c r="K11" s="107"/>
      <c r="L11" s="107"/>
      <c r="M11" s="52">
        <v>14</v>
      </c>
      <c r="N11" s="52"/>
      <c r="O11" s="114"/>
      <c r="P11" s="114"/>
      <c r="Q11" s="52"/>
      <c r="R11" s="52"/>
    </row>
    <row r="12" spans="1:18" ht="21.75" customHeight="1" x14ac:dyDescent="0.25">
      <c r="A12" s="53" t="s">
        <v>9</v>
      </c>
      <c r="B12" s="53"/>
      <c r="C12" s="53"/>
      <c r="D12" s="122">
        <v>650</v>
      </c>
      <c r="E12" s="122"/>
      <c r="F12" s="122"/>
      <c r="G12" s="14">
        <v>19</v>
      </c>
      <c r="H12" s="14"/>
      <c r="I12" s="14">
        <v>72</v>
      </c>
      <c r="J12" s="49">
        <v>528</v>
      </c>
      <c r="K12" s="106"/>
      <c r="L12" s="106"/>
      <c r="M12" s="52">
        <v>30</v>
      </c>
      <c r="N12" s="52"/>
      <c r="O12" s="114"/>
      <c r="P12" s="114"/>
      <c r="Q12" s="52"/>
      <c r="R12" s="52"/>
    </row>
    <row r="13" spans="1:18" ht="23.25" customHeight="1" x14ac:dyDescent="0.25">
      <c r="A13" s="67" t="s">
        <v>10</v>
      </c>
      <c r="B13" s="67"/>
      <c r="C13" s="65" t="s">
        <v>11</v>
      </c>
      <c r="D13" s="115" t="s">
        <v>12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7"/>
    </row>
    <row r="14" spans="1:18" ht="21.75" customHeight="1" x14ac:dyDescent="0.25">
      <c r="A14" s="67"/>
      <c r="B14" s="67"/>
      <c r="C14" s="65"/>
      <c r="D14" s="10" t="s">
        <v>46</v>
      </c>
      <c r="E14" s="10" t="s">
        <v>47</v>
      </c>
      <c r="F14" s="10" t="s">
        <v>15</v>
      </c>
      <c r="G14" s="10" t="s">
        <v>50</v>
      </c>
      <c r="H14" s="10" t="s">
        <v>53</v>
      </c>
      <c r="I14" s="10" t="s">
        <v>28</v>
      </c>
      <c r="J14" s="10" t="s">
        <v>14</v>
      </c>
      <c r="K14" s="10" t="s">
        <v>59</v>
      </c>
      <c r="L14" s="10" t="s">
        <v>54</v>
      </c>
      <c r="M14" s="42" t="s">
        <v>59</v>
      </c>
      <c r="N14" s="10" t="s">
        <v>97</v>
      </c>
      <c r="O14" s="10" t="s">
        <v>38</v>
      </c>
      <c r="P14" s="10" t="s">
        <v>42</v>
      </c>
      <c r="Q14" s="10" t="s">
        <v>39</v>
      </c>
      <c r="R14" s="10" t="s">
        <v>36</v>
      </c>
    </row>
    <row r="15" spans="1:18" ht="21" customHeight="1" x14ac:dyDescent="0.25">
      <c r="A15" s="52" t="s">
        <v>66</v>
      </c>
      <c r="B15" s="52"/>
      <c r="C15" s="6" t="s">
        <v>22</v>
      </c>
      <c r="D15" s="5"/>
      <c r="E15" s="5"/>
      <c r="F15" s="5"/>
      <c r="G15" s="5">
        <v>63</v>
      </c>
      <c r="H15" s="5">
        <v>49</v>
      </c>
      <c r="I15" s="5"/>
      <c r="J15" s="5">
        <v>1</v>
      </c>
      <c r="K15" s="5"/>
      <c r="L15" s="5"/>
      <c r="M15" s="5"/>
      <c r="N15" s="6">
        <v>1</v>
      </c>
      <c r="O15" s="6">
        <v>3.4</v>
      </c>
      <c r="P15" s="6">
        <v>1</v>
      </c>
      <c r="Q15" s="6">
        <v>1</v>
      </c>
      <c r="R15" s="6">
        <v>3.4</v>
      </c>
    </row>
    <row r="16" spans="1:18" ht="22.5" customHeight="1" x14ac:dyDescent="0.25">
      <c r="A16" s="52" t="s">
        <v>68</v>
      </c>
      <c r="B16" s="52"/>
      <c r="C16" s="6" t="s">
        <v>13</v>
      </c>
      <c r="D16" s="5"/>
      <c r="E16" s="5">
        <v>0.6</v>
      </c>
      <c r="F16" s="5">
        <v>10</v>
      </c>
      <c r="G16" s="5"/>
      <c r="H16" s="5"/>
      <c r="I16" s="5"/>
      <c r="J16" s="5"/>
      <c r="K16" s="5"/>
      <c r="L16" s="5"/>
      <c r="M16" s="5"/>
      <c r="N16" s="6"/>
      <c r="O16" s="6"/>
      <c r="P16" s="6"/>
      <c r="Q16" s="6"/>
      <c r="R16" s="6"/>
    </row>
    <row r="17" spans="1:18" ht="26.25" customHeight="1" x14ac:dyDescent="0.25">
      <c r="A17" s="52" t="s">
        <v>62</v>
      </c>
      <c r="B17" s="52"/>
      <c r="C17" s="6" t="s">
        <v>13</v>
      </c>
      <c r="D17" s="5"/>
      <c r="E17" s="5"/>
      <c r="F17" s="5"/>
      <c r="G17" s="5"/>
      <c r="H17" s="5"/>
      <c r="I17" s="5"/>
      <c r="J17" s="5"/>
      <c r="K17" s="5"/>
      <c r="L17" s="5"/>
      <c r="M17" s="5">
        <v>100</v>
      </c>
      <c r="N17" s="6"/>
      <c r="O17" s="6"/>
      <c r="P17" s="6"/>
      <c r="Q17" s="6"/>
      <c r="R17" s="6"/>
    </row>
    <row r="18" spans="1:18" ht="26.25" customHeight="1" x14ac:dyDescent="0.25">
      <c r="A18" s="43" t="s">
        <v>82</v>
      </c>
      <c r="B18" s="44"/>
      <c r="C18" s="6"/>
      <c r="D18" s="5"/>
      <c r="E18" s="5"/>
      <c r="F18" s="5"/>
      <c r="G18" s="5"/>
      <c r="H18" s="5"/>
      <c r="I18" s="5">
        <v>50</v>
      </c>
      <c r="J18" s="5"/>
      <c r="K18" s="5"/>
      <c r="L18" s="5"/>
      <c r="M18" s="5"/>
      <c r="N18" s="6"/>
      <c r="O18" s="6"/>
      <c r="P18" s="6"/>
      <c r="Q18" s="6"/>
      <c r="R18" s="6"/>
    </row>
    <row r="19" spans="1:18" ht="23.25" customHeight="1" x14ac:dyDescent="0.25">
      <c r="A19" s="52" t="s">
        <v>45</v>
      </c>
      <c r="B19" s="52"/>
      <c r="C19" s="6" t="s">
        <v>22</v>
      </c>
      <c r="D19" s="5">
        <v>27</v>
      </c>
      <c r="E19" s="5"/>
      <c r="F19" s="5"/>
      <c r="G19" s="5"/>
      <c r="H19" s="5"/>
      <c r="I19" s="5"/>
      <c r="J19" s="5">
        <v>1</v>
      </c>
      <c r="K19" s="5"/>
      <c r="L19" s="5">
        <v>27</v>
      </c>
      <c r="M19" s="5"/>
      <c r="N19" s="6">
        <v>1</v>
      </c>
      <c r="O19" s="6">
        <v>1.7</v>
      </c>
      <c r="P19" s="6"/>
      <c r="Q19" s="6"/>
      <c r="R19" s="6">
        <v>3</v>
      </c>
    </row>
    <row r="20" spans="1:18" ht="24.75" customHeight="1" x14ac:dyDescent="0.25">
      <c r="A20" s="53" t="s">
        <v>9</v>
      </c>
      <c r="B20" s="53"/>
      <c r="C20" s="7" t="s">
        <v>18</v>
      </c>
      <c r="D20" s="4">
        <v>4</v>
      </c>
      <c r="E20" s="4">
        <v>1</v>
      </c>
      <c r="F20" s="4">
        <v>1.2</v>
      </c>
      <c r="G20" s="4">
        <v>5</v>
      </c>
      <c r="H20" s="4">
        <v>7</v>
      </c>
      <c r="I20" s="4">
        <v>7</v>
      </c>
      <c r="J20" s="4">
        <v>0.35</v>
      </c>
      <c r="K20" s="4">
        <v>8</v>
      </c>
      <c r="L20" s="4">
        <v>4</v>
      </c>
      <c r="M20" s="32">
        <v>8.25</v>
      </c>
      <c r="N20" s="7">
        <v>1</v>
      </c>
      <c r="O20" s="7">
        <v>1</v>
      </c>
      <c r="P20" s="7">
        <v>0.5</v>
      </c>
      <c r="Q20" s="7">
        <v>0.5</v>
      </c>
      <c r="R20" s="7">
        <v>1</v>
      </c>
    </row>
    <row r="21" spans="1:18" ht="19.5" customHeight="1" x14ac:dyDescent="0.25">
      <c r="A21" s="53" t="s">
        <v>16</v>
      </c>
      <c r="B21" s="53"/>
      <c r="C21" s="7" t="s">
        <v>19</v>
      </c>
      <c r="D21" s="13">
        <v>60</v>
      </c>
      <c r="E21" s="13">
        <v>180</v>
      </c>
      <c r="F21" s="13">
        <v>120</v>
      </c>
      <c r="G21" s="13">
        <v>100</v>
      </c>
      <c r="H21" s="13">
        <v>650</v>
      </c>
      <c r="I21" s="13">
        <v>80</v>
      </c>
      <c r="J21" s="13">
        <v>28</v>
      </c>
      <c r="K21" s="13">
        <v>200</v>
      </c>
      <c r="L21" s="13">
        <v>100</v>
      </c>
      <c r="M21" s="38">
        <v>195</v>
      </c>
      <c r="N21" s="13">
        <v>60</v>
      </c>
      <c r="O21" s="13">
        <v>60</v>
      </c>
      <c r="P21" s="13">
        <v>425</v>
      </c>
      <c r="Q21" s="13">
        <v>1420</v>
      </c>
      <c r="R21" s="13">
        <v>200</v>
      </c>
    </row>
    <row r="22" spans="1:18" ht="24.75" customHeight="1" thickBot="1" x14ac:dyDescent="0.3">
      <c r="A22" s="118" t="s">
        <v>17</v>
      </c>
      <c r="B22" s="118"/>
      <c r="C22" s="17" t="s">
        <v>19</v>
      </c>
      <c r="D22" s="29">
        <f>D21*D20</f>
        <v>240</v>
      </c>
      <c r="E22" s="29">
        <f t="shared" ref="E22:R22" si="0">E21*E20</f>
        <v>180</v>
      </c>
      <c r="F22" s="29">
        <f t="shared" si="0"/>
        <v>144</v>
      </c>
      <c r="G22" s="29">
        <f t="shared" si="0"/>
        <v>500</v>
      </c>
      <c r="H22" s="29">
        <f t="shared" si="0"/>
        <v>4550</v>
      </c>
      <c r="I22" s="29">
        <f t="shared" si="0"/>
        <v>560</v>
      </c>
      <c r="J22" s="29">
        <f t="shared" si="0"/>
        <v>9.7999999999999989</v>
      </c>
      <c r="K22" s="29">
        <f t="shared" si="0"/>
        <v>1600</v>
      </c>
      <c r="L22" s="29">
        <f t="shared" si="0"/>
        <v>400</v>
      </c>
      <c r="M22" s="39">
        <f t="shared" si="0"/>
        <v>1608.75</v>
      </c>
      <c r="N22" s="29">
        <f t="shared" si="0"/>
        <v>60</v>
      </c>
      <c r="O22" s="29">
        <f t="shared" si="0"/>
        <v>60</v>
      </c>
      <c r="P22" s="29">
        <f t="shared" si="0"/>
        <v>212.5</v>
      </c>
      <c r="Q22" s="29">
        <f t="shared" si="0"/>
        <v>710</v>
      </c>
      <c r="R22" s="29">
        <f t="shared" si="0"/>
        <v>200</v>
      </c>
    </row>
    <row r="23" spans="1:18" ht="24" customHeight="1" thickBot="1" x14ac:dyDescent="0.3">
      <c r="A23" s="93" t="s">
        <v>24</v>
      </c>
      <c r="B23" s="88"/>
      <c r="C23" s="88"/>
      <c r="D23" s="88"/>
      <c r="E23" s="88"/>
      <c r="F23" s="88"/>
      <c r="G23" s="94"/>
      <c r="H23" s="24"/>
      <c r="I23" s="88" t="s">
        <v>70</v>
      </c>
      <c r="J23" s="88"/>
      <c r="K23" s="88"/>
      <c r="L23" s="88"/>
      <c r="M23" s="88"/>
      <c r="N23" s="88"/>
      <c r="O23" s="88"/>
      <c r="P23" s="88"/>
      <c r="Q23" s="88"/>
      <c r="R23" s="89"/>
    </row>
    <row r="24" spans="1:18" ht="6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64">
    <mergeCell ref="A13:B14"/>
    <mergeCell ref="C13:C14"/>
    <mergeCell ref="B11:C11"/>
    <mergeCell ref="A12:C12"/>
    <mergeCell ref="D12:F12"/>
    <mergeCell ref="D11:F11"/>
    <mergeCell ref="A4:N4"/>
    <mergeCell ref="A5:A6"/>
    <mergeCell ref="B5:C6"/>
    <mergeCell ref="D5:F6"/>
    <mergeCell ref="G5:I5"/>
    <mergeCell ref="A16:B16"/>
    <mergeCell ref="A20:B20"/>
    <mergeCell ref="A15:B15"/>
    <mergeCell ref="J5:L6"/>
    <mergeCell ref="M5:R5"/>
    <mergeCell ref="M6:N6"/>
    <mergeCell ref="O6:P6"/>
    <mergeCell ref="Q6:R6"/>
    <mergeCell ref="B7:C7"/>
    <mergeCell ref="D7:F7"/>
    <mergeCell ref="B9:C9"/>
    <mergeCell ref="B10:C10"/>
    <mergeCell ref="D9:F9"/>
    <mergeCell ref="D10:F10"/>
    <mergeCell ref="B8:C8"/>
    <mergeCell ref="D8:F8"/>
    <mergeCell ref="A21:B21"/>
    <mergeCell ref="A23:G23"/>
    <mergeCell ref="A22:B22"/>
    <mergeCell ref="A17:B17"/>
    <mergeCell ref="A19:B19"/>
    <mergeCell ref="A18:B18"/>
    <mergeCell ref="J7:L7"/>
    <mergeCell ref="M7:N7"/>
    <mergeCell ref="O7:P7"/>
    <mergeCell ref="Q7:R7"/>
    <mergeCell ref="J8:L8"/>
    <mergeCell ref="M8:N8"/>
    <mergeCell ref="O8:P8"/>
    <mergeCell ref="Q8:R8"/>
    <mergeCell ref="J11:L11"/>
    <mergeCell ref="M11:N11"/>
    <mergeCell ref="O11:P11"/>
    <mergeCell ref="Q11:R11"/>
    <mergeCell ref="J9:L9"/>
    <mergeCell ref="M9:N9"/>
    <mergeCell ref="O9:P9"/>
    <mergeCell ref="Q9:R9"/>
    <mergeCell ref="J10:L10"/>
    <mergeCell ref="M10:N10"/>
    <mergeCell ref="O10:P10"/>
    <mergeCell ref="Q10:R10"/>
    <mergeCell ref="M12:N12"/>
    <mergeCell ref="O12:P12"/>
    <mergeCell ref="Q12:R12"/>
    <mergeCell ref="D13:R13"/>
    <mergeCell ref="I23:R23"/>
    <mergeCell ref="J12:L12"/>
    <mergeCell ref="G1:R1"/>
    <mergeCell ref="G2:R2"/>
    <mergeCell ref="A3:C3"/>
    <mergeCell ref="D3:J3"/>
    <mergeCell ref="L3:R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5"/>
  <sheetViews>
    <sheetView zoomScale="85" zoomScaleNormal="85" workbookViewId="0">
      <selection activeCell="H2" sqref="H2:Q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42578125" style="1" customWidth="1"/>
    <col min="4" max="7" width="8.28515625" style="1" customWidth="1"/>
    <col min="8" max="8" width="9.42578125" style="1" customWidth="1"/>
    <col min="9" max="9" width="7" style="1" customWidth="1"/>
    <col min="10" max="10" width="6.42578125" style="1" customWidth="1"/>
    <col min="11" max="11" width="7.140625" style="1" customWidth="1"/>
    <col min="12" max="12" width="8.140625" style="1" customWidth="1"/>
    <col min="13" max="13" width="5.7109375" style="1" customWidth="1"/>
    <col min="14" max="14" width="7.28515625" style="1" customWidth="1"/>
    <col min="15" max="15" width="7.42578125" style="1" customWidth="1"/>
    <col min="16" max="17" width="8.5703125" style="1" customWidth="1"/>
    <col min="18" max="16384" width="9.140625" style="1"/>
  </cols>
  <sheetData>
    <row r="1" spans="1:17" ht="25.5" customHeight="1" x14ac:dyDescent="0.25">
      <c r="A1" s="20"/>
      <c r="B1" s="20"/>
      <c r="C1" s="20"/>
      <c r="D1" s="20"/>
      <c r="E1" s="20"/>
      <c r="F1" s="20"/>
      <c r="G1" s="20"/>
      <c r="H1" s="54" t="s">
        <v>85</v>
      </c>
      <c r="I1" s="55"/>
      <c r="J1" s="55"/>
      <c r="K1" s="55"/>
      <c r="L1" s="55"/>
      <c r="M1" s="55"/>
      <c r="N1" s="55"/>
      <c r="O1" s="55"/>
      <c r="P1" s="55"/>
      <c r="Q1" s="56"/>
    </row>
    <row r="2" spans="1:17" ht="22.5" customHeight="1" x14ac:dyDescent="0.25">
      <c r="A2" s="20"/>
      <c r="B2" s="20"/>
      <c r="C2" s="20"/>
      <c r="D2" s="20"/>
      <c r="E2" s="20"/>
      <c r="F2" s="20"/>
      <c r="G2" s="20"/>
      <c r="H2" s="83" t="s">
        <v>106</v>
      </c>
      <c r="I2" s="84"/>
      <c r="J2" s="84"/>
      <c r="K2" s="84"/>
      <c r="L2" s="84"/>
      <c r="M2" s="84"/>
      <c r="N2" s="84"/>
      <c r="O2" s="84"/>
      <c r="P2" s="84"/>
      <c r="Q2" s="85"/>
    </row>
    <row r="3" spans="1:17" ht="38.25" customHeight="1" x14ac:dyDescent="0.25">
      <c r="A3" s="60" t="s">
        <v>91</v>
      </c>
      <c r="B3" s="60"/>
      <c r="C3" s="60"/>
      <c r="D3" s="60"/>
      <c r="E3" s="45" t="s">
        <v>92</v>
      </c>
      <c r="F3" s="46"/>
      <c r="G3" s="46"/>
      <c r="H3" s="46"/>
      <c r="I3" s="46"/>
      <c r="J3" s="46"/>
      <c r="K3" s="51"/>
      <c r="L3" s="127" t="s">
        <v>93</v>
      </c>
      <c r="M3" s="121"/>
      <c r="N3" s="121"/>
      <c r="O3" s="121"/>
      <c r="P3" s="121"/>
      <c r="Q3" s="121"/>
    </row>
    <row r="4" spans="1:17" ht="9" customHeight="1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  <c r="N4" s="11"/>
      <c r="P4" s="16"/>
    </row>
    <row r="5" spans="1:17" ht="45" customHeight="1" x14ac:dyDescent="0.25">
      <c r="A5" s="61" t="s">
        <v>8</v>
      </c>
      <c r="B5" s="61" t="s">
        <v>0</v>
      </c>
      <c r="C5" s="61"/>
      <c r="D5" s="61" t="s">
        <v>21</v>
      </c>
      <c r="E5" s="61"/>
      <c r="F5" s="61"/>
      <c r="G5" s="61" t="s">
        <v>1</v>
      </c>
      <c r="H5" s="61"/>
      <c r="I5" s="61"/>
      <c r="J5" s="61" t="s">
        <v>5</v>
      </c>
      <c r="K5" s="61"/>
      <c r="L5" s="61"/>
      <c r="M5" s="108" t="s">
        <v>26</v>
      </c>
      <c r="N5" s="81"/>
      <c r="O5" s="81"/>
      <c r="P5" s="81"/>
      <c r="Q5" s="82"/>
    </row>
    <row r="6" spans="1:17" ht="15.75" customHeight="1" x14ac:dyDescent="0.25">
      <c r="A6" s="61"/>
      <c r="B6" s="61"/>
      <c r="C6" s="61"/>
      <c r="D6" s="61"/>
      <c r="E6" s="61"/>
      <c r="F6" s="61"/>
      <c r="G6" s="9" t="s">
        <v>2</v>
      </c>
      <c r="H6" s="8" t="s">
        <v>3</v>
      </c>
      <c r="I6" s="25" t="s">
        <v>4</v>
      </c>
      <c r="J6" s="61"/>
      <c r="K6" s="61"/>
      <c r="L6" s="61"/>
      <c r="M6" s="43" t="s">
        <v>27</v>
      </c>
      <c r="N6" s="44"/>
      <c r="O6" s="8" t="s">
        <v>6</v>
      </c>
      <c r="P6" s="52" t="s">
        <v>7</v>
      </c>
      <c r="Q6" s="52"/>
    </row>
    <row r="7" spans="1:17" ht="25.5" customHeight="1" x14ac:dyDescent="0.25">
      <c r="A7" s="8">
        <v>56</v>
      </c>
      <c r="B7" s="52" t="s">
        <v>56</v>
      </c>
      <c r="C7" s="52"/>
      <c r="D7" s="52">
        <v>180</v>
      </c>
      <c r="E7" s="52"/>
      <c r="F7" s="52"/>
      <c r="G7" s="8">
        <v>12</v>
      </c>
      <c r="H7" s="8">
        <v>9</v>
      </c>
      <c r="I7" s="25">
        <v>7</v>
      </c>
      <c r="J7" s="52">
        <v>162</v>
      </c>
      <c r="K7" s="52"/>
      <c r="L7" s="52"/>
      <c r="M7" s="43"/>
      <c r="N7" s="44"/>
      <c r="O7" s="8">
        <v>3</v>
      </c>
      <c r="P7" s="52">
        <v>14</v>
      </c>
      <c r="Q7" s="52"/>
    </row>
    <row r="8" spans="1:17" ht="24" customHeight="1" x14ac:dyDescent="0.25">
      <c r="A8" s="8">
        <v>168</v>
      </c>
      <c r="B8" s="52" t="s">
        <v>55</v>
      </c>
      <c r="C8" s="52"/>
      <c r="D8" s="52">
        <v>100</v>
      </c>
      <c r="E8" s="52"/>
      <c r="F8" s="52"/>
      <c r="G8" s="8">
        <v>5</v>
      </c>
      <c r="H8" s="8">
        <v>9</v>
      </c>
      <c r="I8" s="25">
        <v>30</v>
      </c>
      <c r="J8" s="52">
        <v>213</v>
      </c>
      <c r="K8" s="52"/>
      <c r="L8" s="52"/>
      <c r="M8" s="43"/>
      <c r="N8" s="44"/>
      <c r="O8" s="8">
        <v>5.7</v>
      </c>
      <c r="P8" s="52">
        <v>5.6</v>
      </c>
      <c r="Q8" s="52"/>
    </row>
    <row r="9" spans="1:17" ht="24" customHeight="1" x14ac:dyDescent="0.25">
      <c r="A9" s="8">
        <v>376</v>
      </c>
      <c r="B9" s="52" t="s">
        <v>34</v>
      </c>
      <c r="C9" s="52"/>
      <c r="D9" s="52">
        <v>200</v>
      </c>
      <c r="E9" s="52"/>
      <c r="F9" s="52"/>
      <c r="G9" s="8">
        <v>0.4</v>
      </c>
      <c r="H9" s="8">
        <v>0.3</v>
      </c>
      <c r="I9" s="25">
        <v>10</v>
      </c>
      <c r="J9" s="52">
        <v>82</v>
      </c>
      <c r="K9" s="52"/>
      <c r="L9" s="52"/>
      <c r="M9" s="43"/>
      <c r="N9" s="44"/>
      <c r="O9" s="8">
        <v>3.07</v>
      </c>
      <c r="P9" s="52">
        <v>4.7E-2</v>
      </c>
      <c r="Q9" s="52"/>
    </row>
    <row r="10" spans="1:17" ht="24" customHeight="1" x14ac:dyDescent="0.25">
      <c r="A10" s="8"/>
      <c r="B10" s="43" t="s">
        <v>98</v>
      </c>
      <c r="C10" s="44"/>
      <c r="D10" s="43">
        <v>20</v>
      </c>
      <c r="E10" s="107"/>
      <c r="F10" s="44"/>
      <c r="G10" s="8"/>
      <c r="H10" s="8"/>
      <c r="I10" s="25"/>
      <c r="J10" s="43"/>
      <c r="K10" s="107"/>
      <c r="L10" s="44"/>
      <c r="M10" s="25"/>
      <c r="N10" s="21"/>
      <c r="O10" s="8"/>
      <c r="P10" s="8"/>
      <c r="Q10" s="8"/>
    </row>
    <row r="11" spans="1:17" ht="22.5" customHeight="1" x14ac:dyDescent="0.25">
      <c r="A11" s="8">
        <v>1</v>
      </c>
      <c r="B11" s="52" t="s">
        <v>35</v>
      </c>
      <c r="C11" s="52"/>
      <c r="D11" s="52">
        <v>50</v>
      </c>
      <c r="E11" s="52"/>
      <c r="F11" s="52"/>
      <c r="G11" s="8">
        <v>2</v>
      </c>
      <c r="H11" s="8"/>
      <c r="I11" s="25">
        <v>14</v>
      </c>
      <c r="J11" s="52">
        <v>80</v>
      </c>
      <c r="K11" s="52"/>
      <c r="L11" s="52"/>
      <c r="M11" s="43"/>
      <c r="N11" s="44"/>
      <c r="O11" s="8">
        <v>10</v>
      </c>
      <c r="P11" s="52">
        <v>0</v>
      </c>
      <c r="Q11" s="52"/>
    </row>
    <row r="12" spans="1:17" ht="23.25" customHeight="1" x14ac:dyDescent="0.25">
      <c r="A12" s="8">
        <v>10</v>
      </c>
      <c r="B12" s="52" t="s">
        <v>49</v>
      </c>
      <c r="C12" s="52"/>
      <c r="D12" s="52">
        <v>60</v>
      </c>
      <c r="E12" s="52"/>
      <c r="F12" s="52"/>
      <c r="G12" s="8">
        <v>1</v>
      </c>
      <c r="H12" s="8">
        <v>5</v>
      </c>
      <c r="I12" s="25">
        <v>5</v>
      </c>
      <c r="J12" s="52">
        <v>52</v>
      </c>
      <c r="K12" s="52"/>
      <c r="L12" s="52"/>
      <c r="M12" s="123">
        <v>14</v>
      </c>
      <c r="N12" s="124"/>
      <c r="O12" s="8"/>
      <c r="P12" s="52"/>
      <c r="Q12" s="52"/>
    </row>
    <row r="13" spans="1:17" ht="21.75" customHeight="1" x14ac:dyDescent="0.25">
      <c r="A13" s="53" t="s">
        <v>9</v>
      </c>
      <c r="B13" s="53"/>
      <c r="C13" s="53"/>
      <c r="D13" s="122">
        <v>570</v>
      </c>
      <c r="E13" s="122"/>
      <c r="F13" s="122"/>
      <c r="G13" s="14">
        <v>21</v>
      </c>
      <c r="H13" s="14">
        <v>23</v>
      </c>
      <c r="I13" s="26">
        <v>69</v>
      </c>
      <c r="J13" s="53">
        <v>615</v>
      </c>
      <c r="K13" s="53"/>
      <c r="L13" s="53"/>
      <c r="M13" s="123">
        <v>14</v>
      </c>
      <c r="N13" s="124"/>
      <c r="O13" s="8"/>
      <c r="P13" s="52"/>
      <c r="Q13" s="52"/>
    </row>
    <row r="14" spans="1:17" ht="23.25" customHeight="1" x14ac:dyDescent="0.25">
      <c r="A14" s="67" t="s">
        <v>10</v>
      </c>
      <c r="B14" s="67"/>
      <c r="C14" s="65" t="s">
        <v>11</v>
      </c>
      <c r="D14" s="125" t="s">
        <v>12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17" ht="21.75" customHeight="1" x14ac:dyDescent="0.25">
      <c r="A15" s="67"/>
      <c r="B15" s="67"/>
      <c r="C15" s="65"/>
      <c r="D15" s="10" t="s">
        <v>52</v>
      </c>
      <c r="E15" s="10" t="s">
        <v>98</v>
      </c>
      <c r="F15" s="10" t="s">
        <v>15</v>
      </c>
      <c r="G15" s="10" t="s">
        <v>78</v>
      </c>
      <c r="H15" s="10" t="s">
        <v>20</v>
      </c>
      <c r="I15" s="10" t="s">
        <v>28</v>
      </c>
      <c r="J15" s="10" t="s">
        <v>14</v>
      </c>
      <c r="K15" s="10" t="s">
        <v>57</v>
      </c>
      <c r="L15" s="40" t="s">
        <v>73</v>
      </c>
      <c r="M15" s="10" t="s">
        <v>37</v>
      </c>
      <c r="N15" s="10" t="s">
        <v>38</v>
      </c>
      <c r="O15" s="10" t="s">
        <v>46</v>
      </c>
      <c r="P15" s="10" t="s">
        <v>39</v>
      </c>
      <c r="Q15" s="10" t="s">
        <v>36</v>
      </c>
    </row>
    <row r="16" spans="1:17" ht="24.95" customHeight="1" x14ac:dyDescent="0.25">
      <c r="A16" s="52" t="s">
        <v>56</v>
      </c>
      <c r="B16" s="52"/>
      <c r="C16" s="6" t="s">
        <v>22</v>
      </c>
      <c r="D16" s="5"/>
      <c r="E16" s="5"/>
      <c r="F16" s="5"/>
      <c r="G16" s="5"/>
      <c r="H16" s="5">
        <v>36</v>
      </c>
      <c r="I16" s="5"/>
      <c r="J16" s="5">
        <v>1</v>
      </c>
      <c r="K16" s="5">
        <v>37</v>
      </c>
      <c r="L16" s="5"/>
      <c r="M16" s="6">
        <v>3.6</v>
      </c>
      <c r="N16" s="6">
        <v>3.6</v>
      </c>
      <c r="O16" s="6">
        <v>29</v>
      </c>
      <c r="P16" s="6">
        <v>0.7</v>
      </c>
      <c r="Q16" s="6">
        <v>0.7</v>
      </c>
    </row>
    <row r="17" spans="1:17" ht="24.95" customHeight="1" x14ac:dyDescent="0.25">
      <c r="A17" s="52" t="s">
        <v>55</v>
      </c>
      <c r="B17" s="52"/>
      <c r="C17" s="6" t="s">
        <v>13</v>
      </c>
      <c r="D17" s="5"/>
      <c r="E17" s="5"/>
      <c r="F17" s="5"/>
      <c r="G17" s="5">
        <v>1</v>
      </c>
      <c r="H17" s="5"/>
      <c r="I17" s="5"/>
      <c r="J17" s="5"/>
      <c r="K17" s="5"/>
      <c r="L17" s="5"/>
      <c r="M17" s="6"/>
      <c r="N17" s="6"/>
      <c r="O17" s="6"/>
      <c r="P17" s="6"/>
      <c r="Q17" s="6"/>
    </row>
    <row r="18" spans="1:17" ht="24.95" customHeight="1" x14ac:dyDescent="0.25">
      <c r="A18" s="52" t="s">
        <v>34</v>
      </c>
      <c r="B18" s="52"/>
      <c r="C18" s="6" t="s">
        <v>13</v>
      </c>
      <c r="D18" s="5"/>
      <c r="E18" s="5"/>
      <c r="F18" s="5">
        <v>10</v>
      </c>
      <c r="G18" s="5"/>
      <c r="H18" s="5"/>
      <c r="I18" s="5"/>
      <c r="J18" s="5"/>
      <c r="K18" s="5"/>
      <c r="L18" s="5">
        <v>3.8</v>
      </c>
      <c r="M18" s="6"/>
      <c r="N18" s="6"/>
      <c r="O18" s="6"/>
      <c r="P18" s="6"/>
      <c r="Q18" s="6"/>
    </row>
    <row r="19" spans="1:17" ht="24.95" customHeight="1" x14ac:dyDescent="0.25">
      <c r="A19" s="43" t="s">
        <v>98</v>
      </c>
      <c r="B19" s="44"/>
      <c r="C19" s="6"/>
      <c r="D19" s="5"/>
      <c r="E19" s="5">
        <v>20</v>
      </c>
      <c r="F19" s="5"/>
      <c r="G19" s="5"/>
      <c r="H19" s="5"/>
      <c r="I19" s="5"/>
      <c r="J19" s="5"/>
      <c r="K19" s="5"/>
      <c r="L19" s="5"/>
      <c r="M19" s="6"/>
      <c r="N19" s="6"/>
      <c r="O19" s="6"/>
      <c r="P19" s="6"/>
      <c r="Q19" s="6"/>
    </row>
    <row r="20" spans="1:17" ht="24.95" customHeight="1" x14ac:dyDescent="0.25">
      <c r="A20" s="52" t="s">
        <v>51</v>
      </c>
      <c r="B20" s="52"/>
      <c r="C20" s="6" t="s">
        <v>22</v>
      </c>
      <c r="D20" s="5">
        <v>29</v>
      </c>
      <c r="E20" s="5"/>
      <c r="F20" s="5"/>
      <c r="G20" s="5"/>
      <c r="H20" s="5"/>
      <c r="I20" s="5"/>
      <c r="J20" s="5"/>
      <c r="K20" s="5"/>
      <c r="L20" s="5"/>
      <c r="M20" s="6"/>
      <c r="N20" s="6"/>
      <c r="O20" s="6"/>
      <c r="P20" s="6"/>
      <c r="Q20" s="6"/>
    </row>
    <row r="21" spans="1:17" ht="24.95" customHeight="1" x14ac:dyDescent="0.25">
      <c r="A21" s="53" t="s">
        <v>9</v>
      </c>
      <c r="B21" s="53"/>
      <c r="C21" s="7" t="s">
        <v>18</v>
      </c>
      <c r="D21" s="4">
        <v>4</v>
      </c>
      <c r="E21" s="4">
        <v>2.2999999999999998</v>
      </c>
      <c r="F21" s="4">
        <v>1.35</v>
      </c>
      <c r="G21" s="4">
        <v>135</v>
      </c>
      <c r="H21" s="4">
        <v>5</v>
      </c>
      <c r="I21" s="4">
        <v>7</v>
      </c>
      <c r="J21" s="4">
        <v>0.2</v>
      </c>
      <c r="K21" s="4">
        <v>5</v>
      </c>
      <c r="L21" s="32">
        <v>0.54</v>
      </c>
      <c r="M21" s="7">
        <v>2</v>
      </c>
      <c r="N21" s="7">
        <v>2</v>
      </c>
      <c r="O21" s="7">
        <v>4</v>
      </c>
      <c r="P21" s="7">
        <v>0.6</v>
      </c>
      <c r="Q21" s="7">
        <v>1</v>
      </c>
    </row>
    <row r="22" spans="1:17" ht="24.95" customHeight="1" x14ac:dyDescent="0.25">
      <c r="A22" s="53" t="s">
        <v>16</v>
      </c>
      <c r="B22" s="53"/>
      <c r="C22" s="7" t="s">
        <v>19</v>
      </c>
      <c r="D22" s="4">
        <v>120</v>
      </c>
      <c r="E22" s="4">
        <v>220</v>
      </c>
      <c r="F22" s="4">
        <v>120</v>
      </c>
      <c r="G22" s="4">
        <v>32</v>
      </c>
      <c r="H22" s="4">
        <v>170</v>
      </c>
      <c r="I22" s="4">
        <v>80</v>
      </c>
      <c r="J22" s="4">
        <v>28</v>
      </c>
      <c r="K22" s="4">
        <v>330</v>
      </c>
      <c r="L22" s="32">
        <v>685</v>
      </c>
      <c r="M22" s="7">
        <v>60</v>
      </c>
      <c r="N22" s="7">
        <v>60</v>
      </c>
      <c r="O22" s="7">
        <v>60</v>
      </c>
      <c r="P22" s="7">
        <v>1420</v>
      </c>
      <c r="Q22" s="7">
        <v>200</v>
      </c>
    </row>
    <row r="23" spans="1:17" ht="21.75" customHeight="1" x14ac:dyDescent="0.25">
      <c r="A23" s="118" t="s">
        <v>17</v>
      </c>
      <c r="B23" s="118"/>
      <c r="C23" s="17" t="s">
        <v>19</v>
      </c>
      <c r="D23" s="18">
        <f t="shared" ref="D23:J23" si="0">D22*D21</f>
        <v>480</v>
      </c>
      <c r="E23" s="18">
        <f t="shared" si="0"/>
        <v>505.99999999999994</v>
      </c>
      <c r="F23" s="18">
        <f t="shared" si="0"/>
        <v>162</v>
      </c>
      <c r="G23" s="18">
        <f>G22*G21</f>
        <v>4320</v>
      </c>
      <c r="H23" s="18">
        <f>H22*H21</f>
        <v>850</v>
      </c>
      <c r="I23" s="18">
        <f t="shared" si="0"/>
        <v>560</v>
      </c>
      <c r="J23" s="18">
        <f t="shared" si="0"/>
        <v>5.6000000000000005</v>
      </c>
      <c r="K23" s="18">
        <f t="shared" ref="K23:Q23" si="1">K22*K21</f>
        <v>1650</v>
      </c>
      <c r="L23" s="33">
        <f t="shared" si="1"/>
        <v>369.90000000000003</v>
      </c>
      <c r="M23" s="17">
        <f t="shared" si="1"/>
        <v>120</v>
      </c>
      <c r="N23" s="17">
        <f t="shared" si="1"/>
        <v>120</v>
      </c>
      <c r="O23" s="17">
        <f t="shared" si="1"/>
        <v>240</v>
      </c>
      <c r="P23" s="17">
        <f t="shared" si="1"/>
        <v>852</v>
      </c>
      <c r="Q23" s="17">
        <f t="shared" si="1"/>
        <v>200</v>
      </c>
    </row>
    <row r="24" spans="1:17" ht="36.75" customHeight="1" x14ac:dyDescent="0.25">
      <c r="A24" s="97" t="s">
        <v>24</v>
      </c>
      <c r="B24" s="105"/>
      <c r="C24" s="105"/>
      <c r="D24" s="105"/>
      <c r="E24" s="105"/>
      <c r="F24" s="105"/>
      <c r="G24" s="105"/>
      <c r="H24" s="98"/>
      <c r="I24" s="97" t="s">
        <v>32</v>
      </c>
      <c r="J24" s="105"/>
      <c r="K24" s="105"/>
      <c r="L24" s="105"/>
      <c r="M24" s="105"/>
      <c r="N24" s="105"/>
      <c r="O24" s="105"/>
      <c r="P24" s="105"/>
      <c r="Q24" s="98"/>
    </row>
    <row r="25" spans="1:17" ht="6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</sheetData>
  <mergeCells count="60">
    <mergeCell ref="B11:C11"/>
    <mergeCell ref="D11:F11"/>
    <mergeCell ref="A24:H24"/>
    <mergeCell ref="A22:B22"/>
    <mergeCell ref="B12:C12"/>
    <mergeCell ref="D12:F12"/>
    <mergeCell ref="A17:B17"/>
    <mergeCell ref="A18:B18"/>
    <mergeCell ref="A21:B21"/>
    <mergeCell ref="A20:B20"/>
    <mergeCell ref="A16:B16"/>
    <mergeCell ref="A14:B15"/>
    <mergeCell ref="C14:C15"/>
    <mergeCell ref="A13:C13"/>
    <mergeCell ref="D13:F13"/>
    <mergeCell ref="D14:Q14"/>
    <mergeCell ref="I24:Q24"/>
    <mergeCell ref="A19:B19"/>
    <mergeCell ref="A3:D3"/>
    <mergeCell ref="A4:M4"/>
    <mergeCell ref="A5:A6"/>
    <mergeCell ref="B5:C6"/>
    <mergeCell ref="D5:F6"/>
    <mergeCell ref="L3:Q3"/>
    <mergeCell ref="P6:Q6"/>
    <mergeCell ref="B7:C7"/>
    <mergeCell ref="D7:F7"/>
    <mergeCell ref="J11:L11"/>
    <mergeCell ref="B8:C8"/>
    <mergeCell ref="D8:F8"/>
    <mergeCell ref="A23:B23"/>
    <mergeCell ref="B9:C9"/>
    <mergeCell ref="D9:F9"/>
    <mergeCell ref="J9:L9"/>
    <mergeCell ref="J8:L8"/>
    <mergeCell ref="B10:C10"/>
    <mergeCell ref="D10:F10"/>
    <mergeCell ref="J10:L10"/>
    <mergeCell ref="P9:Q9"/>
    <mergeCell ref="P11:Q11"/>
    <mergeCell ref="P12:Q12"/>
    <mergeCell ref="P13:Q13"/>
    <mergeCell ref="J13:L13"/>
    <mergeCell ref="M11:N11"/>
    <mergeCell ref="M9:N9"/>
    <mergeCell ref="J12:L12"/>
    <mergeCell ref="M13:N13"/>
    <mergeCell ref="M12:N12"/>
    <mergeCell ref="H1:Q1"/>
    <mergeCell ref="H2:Q2"/>
    <mergeCell ref="G5:I5"/>
    <mergeCell ref="M5:Q5"/>
    <mergeCell ref="M8:N8"/>
    <mergeCell ref="M7:N7"/>
    <mergeCell ref="P7:Q7"/>
    <mergeCell ref="P8:Q8"/>
    <mergeCell ref="J5:L6"/>
    <mergeCell ref="J7:L7"/>
    <mergeCell ref="M6:N6"/>
    <mergeCell ref="E3:K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4"/>
  <sheetViews>
    <sheetView zoomScale="85" zoomScaleNormal="85" workbookViewId="0">
      <selection activeCell="F2" sqref="F2:N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5.85546875" style="1" customWidth="1"/>
    <col min="4" max="4" width="8.42578125" style="1" customWidth="1"/>
    <col min="5" max="5" width="9.140625" style="1" customWidth="1"/>
    <col min="6" max="6" width="9.7109375" style="1" customWidth="1"/>
    <col min="7" max="7" width="9.5703125" style="1" customWidth="1"/>
    <col min="8" max="8" width="11" style="1" customWidth="1"/>
    <col min="9" max="11" width="8.7109375" style="1" customWidth="1"/>
    <col min="12" max="12" width="9" style="1" customWidth="1"/>
    <col min="13" max="13" width="7.42578125" style="1" customWidth="1"/>
    <col min="14" max="14" width="7.140625" style="1" customWidth="1"/>
    <col min="15" max="15" width="7" style="1" customWidth="1"/>
    <col min="16" max="16" width="13.7109375" style="1" customWidth="1"/>
    <col min="17" max="17" width="7.42578125" style="1" customWidth="1"/>
    <col min="18" max="18" width="6.42578125" style="1" customWidth="1"/>
    <col min="19" max="16384" width="9.140625" style="1"/>
  </cols>
  <sheetData>
    <row r="1" spans="1:18" ht="24.75" customHeight="1" x14ac:dyDescent="0.25">
      <c r="F1" s="54" t="s">
        <v>85</v>
      </c>
      <c r="G1" s="55"/>
      <c r="H1" s="55"/>
      <c r="I1" s="55"/>
      <c r="J1" s="55"/>
      <c r="K1" s="55"/>
      <c r="L1" s="55"/>
      <c r="M1" s="55"/>
      <c r="N1" s="55"/>
      <c r="O1" s="11"/>
      <c r="P1" s="11"/>
      <c r="Q1" s="11"/>
      <c r="R1" s="11"/>
    </row>
    <row r="2" spans="1:18" ht="25.5" customHeight="1" x14ac:dyDescent="0.25">
      <c r="F2" s="128" t="s">
        <v>107</v>
      </c>
      <c r="G2" s="129"/>
      <c r="H2" s="129"/>
      <c r="I2" s="129"/>
      <c r="J2" s="129"/>
      <c r="K2" s="129"/>
      <c r="L2" s="129"/>
      <c r="M2" s="129"/>
      <c r="N2" s="129"/>
      <c r="O2" s="11"/>
      <c r="P2" s="11"/>
      <c r="Q2" s="11"/>
      <c r="R2" s="11"/>
    </row>
    <row r="3" spans="1:18" ht="38.25" customHeight="1" x14ac:dyDescent="0.25">
      <c r="A3" s="60" t="s">
        <v>91</v>
      </c>
      <c r="B3" s="60"/>
      <c r="C3" s="60"/>
      <c r="D3" s="60"/>
      <c r="E3" s="45" t="s">
        <v>101</v>
      </c>
      <c r="F3" s="46"/>
      <c r="G3" s="46"/>
      <c r="H3" s="46"/>
      <c r="I3" s="46" t="s">
        <v>102</v>
      </c>
      <c r="J3" s="46"/>
      <c r="K3" s="46"/>
      <c r="L3" s="46"/>
      <c r="M3" s="46"/>
      <c r="N3" s="46"/>
      <c r="O3" s="11"/>
      <c r="P3" s="11"/>
      <c r="Q3" s="11"/>
      <c r="R3" s="11"/>
    </row>
    <row r="4" spans="1:18" ht="9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1"/>
      <c r="P4" s="11"/>
      <c r="Q4" s="11"/>
      <c r="R4" s="11"/>
    </row>
    <row r="5" spans="1:18" ht="45" customHeight="1" x14ac:dyDescent="0.25">
      <c r="A5" s="77" t="s">
        <v>8</v>
      </c>
      <c r="B5" s="73" t="s">
        <v>0</v>
      </c>
      <c r="C5" s="74"/>
      <c r="D5" s="73" t="s">
        <v>21</v>
      </c>
      <c r="E5" s="74"/>
      <c r="F5" s="108" t="s">
        <v>1</v>
      </c>
      <c r="G5" s="81"/>
      <c r="H5" s="82"/>
      <c r="I5" s="73" t="s">
        <v>5</v>
      </c>
      <c r="J5" s="79"/>
      <c r="K5" s="74"/>
      <c r="L5" s="61" t="s">
        <v>26</v>
      </c>
      <c r="M5" s="61"/>
      <c r="N5" s="61"/>
      <c r="O5" s="12"/>
    </row>
    <row r="6" spans="1:18" ht="15.75" customHeight="1" x14ac:dyDescent="0.25">
      <c r="A6" s="78"/>
      <c r="B6" s="75"/>
      <c r="C6" s="76"/>
      <c r="D6" s="75"/>
      <c r="E6" s="76"/>
      <c r="F6" s="9" t="s">
        <v>2</v>
      </c>
      <c r="G6" s="8" t="s">
        <v>3</v>
      </c>
      <c r="H6" s="8" t="s">
        <v>4</v>
      </c>
      <c r="I6" s="75"/>
      <c r="J6" s="80"/>
      <c r="K6" s="76"/>
      <c r="L6" s="8" t="s">
        <v>27</v>
      </c>
      <c r="M6" s="8" t="s">
        <v>6</v>
      </c>
      <c r="N6" s="8" t="s">
        <v>7</v>
      </c>
    </row>
    <row r="7" spans="1:18" ht="25.5" customHeight="1" x14ac:dyDescent="0.25">
      <c r="A7" s="8">
        <v>177</v>
      </c>
      <c r="B7" s="43" t="s">
        <v>74</v>
      </c>
      <c r="C7" s="44"/>
      <c r="D7" s="43">
        <v>200</v>
      </c>
      <c r="E7" s="44"/>
      <c r="F7" s="8">
        <v>9</v>
      </c>
      <c r="G7" s="8">
        <v>11</v>
      </c>
      <c r="H7" s="8">
        <v>43</v>
      </c>
      <c r="I7" s="43">
        <v>227</v>
      </c>
      <c r="J7" s="107"/>
      <c r="K7" s="44"/>
      <c r="L7" s="8">
        <v>24</v>
      </c>
      <c r="M7" s="8">
        <v>3</v>
      </c>
      <c r="N7" s="8">
        <v>14</v>
      </c>
    </row>
    <row r="8" spans="1:18" ht="26.25" customHeight="1" x14ac:dyDescent="0.25">
      <c r="A8" s="8">
        <v>3</v>
      </c>
      <c r="B8" s="43" t="s">
        <v>58</v>
      </c>
      <c r="C8" s="44"/>
      <c r="D8" s="43">
        <v>200</v>
      </c>
      <c r="E8" s="44"/>
      <c r="F8" s="8">
        <v>0.2</v>
      </c>
      <c r="G8" s="8">
        <v>0.1</v>
      </c>
      <c r="H8" s="8">
        <v>10</v>
      </c>
      <c r="I8" s="43">
        <v>55</v>
      </c>
      <c r="J8" s="107"/>
      <c r="K8" s="44"/>
      <c r="L8" s="8">
        <v>0.6</v>
      </c>
      <c r="M8" s="8">
        <v>5.7</v>
      </c>
      <c r="N8" s="8">
        <v>5.6</v>
      </c>
    </row>
    <row r="9" spans="1:18" ht="26.25" customHeight="1" x14ac:dyDescent="0.25">
      <c r="A9" s="8">
        <v>213</v>
      </c>
      <c r="B9" s="43" t="s">
        <v>30</v>
      </c>
      <c r="C9" s="44"/>
      <c r="D9" s="43">
        <v>100</v>
      </c>
      <c r="E9" s="44"/>
      <c r="F9" s="8">
        <v>5</v>
      </c>
      <c r="G9" s="8">
        <v>5</v>
      </c>
      <c r="H9" s="8"/>
      <c r="I9" s="43">
        <v>63</v>
      </c>
      <c r="J9" s="107"/>
      <c r="K9" s="44"/>
      <c r="L9" s="8">
        <v>1.4</v>
      </c>
      <c r="M9" s="8">
        <v>3.07</v>
      </c>
      <c r="N9" s="8">
        <v>4.7E-2</v>
      </c>
    </row>
    <row r="10" spans="1:18" ht="26.25" customHeight="1" x14ac:dyDescent="0.25">
      <c r="A10" s="8"/>
      <c r="B10" s="43" t="s">
        <v>89</v>
      </c>
      <c r="C10" s="44"/>
      <c r="D10" s="43">
        <v>20</v>
      </c>
      <c r="E10" s="44"/>
      <c r="F10" s="8"/>
      <c r="G10" s="8"/>
      <c r="H10" s="8"/>
      <c r="I10" s="25"/>
      <c r="J10" s="34"/>
      <c r="K10" s="21"/>
      <c r="L10" s="8"/>
      <c r="M10" s="8"/>
      <c r="N10" s="8"/>
    </row>
    <row r="11" spans="1:18" ht="23.25" customHeight="1" x14ac:dyDescent="0.25">
      <c r="A11" s="8">
        <v>368</v>
      </c>
      <c r="B11" s="43" t="s">
        <v>62</v>
      </c>
      <c r="C11" s="44"/>
      <c r="D11" s="43">
        <v>100</v>
      </c>
      <c r="E11" s="44"/>
      <c r="F11" s="8">
        <v>0.4</v>
      </c>
      <c r="G11" s="8">
        <v>0.3</v>
      </c>
      <c r="H11" s="8">
        <v>10</v>
      </c>
      <c r="I11" s="43">
        <v>41</v>
      </c>
      <c r="J11" s="107"/>
      <c r="K11" s="44"/>
      <c r="L11" s="8">
        <v>109</v>
      </c>
      <c r="M11" s="8">
        <v>10</v>
      </c>
      <c r="N11" s="8">
        <v>0</v>
      </c>
    </row>
    <row r="12" spans="1:18" ht="21.75" customHeight="1" x14ac:dyDescent="0.25">
      <c r="A12" s="97" t="s">
        <v>9</v>
      </c>
      <c r="B12" s="105"/>
      <c r="C12" s="98"/>
      <c r="D12" s="49">
        <v>600</v>
      </c>
      <c r="E12" s="50"/>
      <c r="F12" s="14">
        <v>22</v>
      </c>
      <c r="G12" s="14">
        <v>25</v>
      </c>
      <c r="H12" s="14">
        <v>91</v>
      </c>
      <c r="I12" s="49">
        <v>612</v>
      </c>
      <c r="J12" s="106"/>
      <c r="K12" s="50"/>
      <c r="L12" s="6"/>
      <c r="M12" s="6"/>
      <c r="N12" s="8"/>
    </row>
    <row r="13" spans="1:18" ht="23.25" customHeight="1" x14ac:dyDescent="0.25">
      <c r="A13" s="67" t="s">
        <v>10</v>
      </c>
      <c r="B13" s="67"/>
      <c r="C13" s="65" t="s">
        <v>11</v>
      </c>
      <c r="D13" s="64" t="s">
        <v>12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8" ht="20.25" customHeight="1" x14ac:dyDescent="0.25">
      <c r="A14" s="67"/>
      <c r="B14" s="67"/>
      <c r="C14" s="65"/>
      <c r="D14" s="10" t="s">
        <v>23</v>
      </c>
      <c r="E14" s="10" t="s">
        <v>15</v>
      </c>
      <c r="F14" s="10" t="s">
        <v>39</v>
      </c>
      <c r="G14" s="10" t="s">
        <v>25</v>
      </c>
      <c r="H14" s="10" t="s">
        <v>76</v>
      </c>
      <c r="I14" s="10" t="s">
        <v>28</v>
      </c>
      <c r="J14" s="10" t="s">
        <v>89</v>
      </c>
      <c r="K14" s="10" t="s">
        <v>14</v>
      </c>
      <c r="L14" s="10" t="s">
        <v>75</v>
      </c>
      <c r="M14" s="65" t="s">
        <v>29</v>
      </c>
      <c r="N14" s="65"/>
    </row>
    <row r="15" spans="1:18" ht="21" customHeight="1" x14ac:dyDescent="0.25">
      <c r="A15" s="52" t="s">
        <v>74</v>
      </c>
      <c r="B15" s="52"/>
      <c r="C15" s="6" t="s">
        <v>22</v>
      </c>
      <c r="D15" s="5"/>
      <c r="E15" s="5">
        <v>3.5</v>
      </c>
      <c r="F15" s="5">
        <v>10</v>
      </c>
      <c r="G15" s="5">
        <v>28</v>
      </c>
      <c r="H15" s="5"/>
      <c r="I15" s="5">
        <v>50</v>
      </c>
      <c r="J15" s="5"/>
      <c r="K15" s="5">
        <v>1.2</v>
      </c>
      <c r="L15" s="5">
        <v>21</v>
      </c>
      <c r="M15" s="66"/>
      <c r="N15" s="66"/>
    </row>
    <row r="16" spans="1:18" ht="22.5" customHeight="1" x14ac:dyDescent="0.25">
      <c r="A16" s="52" t="s">
        <v>58</v>
      </c>
      <c r="B16" s="52"/>
      <c r="C16" s="6" t="s">
        <v>13</v>
      </c>
      <c r="D16" s="5"/>
      <c r="E16" s="5"/>
      <c r="F16" s="5"/>
      <c r="G16" s="5"/>
      <c r="H16" s="5"/>
      <c r="I16" s="5"/>
      <c r="J16" s="5"/>
      <c r="K16" s="5"/>
      <c r="L16" s="5"/>
      <c r="M16" s="66">
        <v>200</v>
      </c>
      <c r="N16" s="66"/>
    </row>
    <row r="17" spans="1:14" ht="26.25" customHeight="1" x14ac:dyDescent="0.25">
      <c r="A17" s="52" t="s">
        <v>30</v>
      </c>
      <c r="B17" s="52"/>
      <c r="C17" s="6" t="s">
        <v>13</v>
      </c>
      <c r="D17" s="5">
        <v>100</v>
      </c>
      <c r="E17" s="5"/>
      <c r="F17" s="5"/>
      <c r="G17" s="5"/>
      <c r="H17" s="5"/>
      <c r="I17" s="5"/>
      <c r="J17" s="5"/>
      <c r="K17" s="5">
        <v>1.2</v>
      </c>
      <c r="L17" s="5"/>
      <c r="M17" s="66"/>
      <c r="N17" s="66"/>
    </row>
    <row r="18" spans="1:14" ht="26.25" customHeight="1" x14ac:dyDescent="0.25">
      <c r="A18" s="43" t="s">
        <v>89</v>
      </c>
      <c r="B18" s="44"/>
      <c r="C18" s="6" t="s">
        <v>13</v>
      </c>
      <c r="D18" s="5"/>
      <c r="E18" s="5"/>
      <c r="F18" s="5"/>
      <c r="G18" s="5"/>
      <c r="H18" s="5"/>
      <c r="I18" s="5"/>
      <c r="J18" s="5">
        <v>20</v>
      </c>
      <c r="K18" s="5"/>
      <c r="L18" s="5"/>
      <c r="M18" s="47"/>
      <c r="N18" s="48"/>
    </row>
    <row r="19" spans="1:14" ht="23.25" customHeight="1" x14ac:dyDescent="0.25">
      <c r="A19" s="52" t="s">
        <v>62</v>
      </c>
      <c r="B19" s="52"/>
      <c r="C19" s="6" t="s">
        <v>22</v>
      </c>
      <c r="D19" s="5"/>
      <c r="E19" s="5"/>
      <c r="F19" s="5"/>
      <c r="G19" s="5"/>
      <c r="H19" s="5">
        <v>100</v>
      </c>
      <c r="I19" s="5"/>
      <c r="J19" s="5"/>
      <c r="K19" s="5"/>
      <c r="L19" s="5"/>
      <c r="M19" s="66"/>
      <c r="N19" s="66"/>
    </row>
    <row r="20" spans="1:14" ht="24.75" customHeight="1" x14ac:dyDescent="0.25">
      <c r="A20" s="53" t="s">
        <v>9</v>
      </c>
      <c r="B20" s="53"/>
      <c r="C20" s="7" t="s">
        <v>18</v>
      </c>
      <c r="D20" s="4">
        <v>122</v>
      </c>
      <c r="E20" s="4">
        <v>0.5</v>
      </c>
      <c r="F20" s="4">
        <v>1.06</v>
      </c>
      <c r="G20" s="4">
        <v>3</v>
      </c>
      <c r="H20" s="4">
        <v>13</v>
      </c>
      <c r="I20" s="4">
        <v>7</v>
      </c>
      <c r="J20" s="4">
        <v>2</v>
      </c>
      <c r="K20" s="4">
        <v>0.2</v>
      </c>
      <c r="L20" s="4">
        <v>3</v>
      </c>
      <c r="M20" s="71">
        <v>122</v>
      </c>
      <c r="N20" s="71"/>
    </row>
    <row r="21" spans="1:14" ht="24.75" customHeight="1" x14ac:dyDescent="0.25">
      <c r="A21" s="53" t="s">
        <v>16</v>
      </c>
      <c r="B21" s="53"/>
      <c r="C21" s="7" t="s">
        <v>19</v>
      </c>
      <c r="D21" s="4">
        <v>14</v>
      </c>
      <c r="E21" s="4">
        <v>120</v>
      </c>
      <c r="F21" s="4">
        <v>1420</v>
      </c>
      <c r="G21" s="4">
        <v>160</v>
      </c>
      <c r="H21" s="4">
        <v>120</v>
      </c>
      <c r="I21" s="4">
        <v>80</v>
      </c>
      <c r="J21" s="4">
        <v>450</v>
      </c>
      <c r="K21" s="4">
        <v>28</v>
      </c>
      <c r="L21" s="4">
        <v>70</v>
      </c>
      <c r="M21" s="71">
        <v>20</v>
      </c>
      <c r="N21" s="71"/>
    </row>
    <row r="22" spans="1:14" ht="24.75" customHeight="1" x14ac:dyDescent="0.25">
      <c r="A22" s="53" t="s">
        <v>17</v>
      </c>
      <c r="B22" s="53"/>
      <c r="C22" s="7" t="s">
        <v>19</v>
      </c>
      <c r="D22" s="3">
        <f>D21*D20</f>
        <v>1708</v>
      </c>
      <c r="E22" s="3">
        <f>E21*E20</f>
        <v>60</v>
      </c>
      <c r="F22" s="3">
        <f>F21*F20</f>
        <v>1505.2</v>
      </c>
      <c r="G22" s="3">
        <f>G21*G20</f>
        <v>480</v>
      </c>
      <c r="H22" s="3">
        <f t="shared" ref="H22:K22" si="0">H21*H20</f>
        <v>1560</v>
      </c>
      <c r="I22" s="3">
        <f t="shared" si="0"/>
        <v>560</v>
      </c>
      <c r="J22" s="3">
        <f t="shared" si="0"/>
        <v>900</v>
      </c>
      <c r="K22" s="3">
        <f t="shared" si="0"/>
        <v>5.6000000000000005</v>
      </c>
      <c r="L22" s="3">
        <f>L21*L20</f>
        <v>210</v>
      </c>
      <c r="M22" s="72">
        <f>M21*M20</f>
        <v>2440</v>
      </c>
      <c r="N22" s="72"/>
    </row>
    <row r="23" spans="1:14" ht="24" customHeight="1" thickBot="1" x14ac:dyDescent="0.3">
      <c r="A23" s="68" t="s">
        <v>24</v>
      </c>
      <c r="B23" s="69"/>
      <c r="C23" s="69"/>
      <c r="D23" s="69"/>
      <c r="E23" s="69"/>
      <c r="F23" s="69"/>
      <c r="G23" s="70"/>
      <c r="H23" s="130" t="s">
        <v>32</v>
      </c>
      <c r="I23" s="69"/>
      <c r="J23" s="69"/>
      <c r="K23" s="69"/>
      <c r="L23" s="69"/>
      <c r="M23" s="69"/>
      <c r="N23" s="69"/>
    </row>
    <row r="24" spans="1:14" ht="6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51">
    <mergeCell ref="A13:B14"/>
    <mergeCell ref="C13:C14"/>
    <mergeCell ref="D13:N13"/>
    <mergeCell ref="A21:B21"/>
    <mergeCell ref="A22:B22"/>
    <mergeCell ref="A20:B20"/>
    <mergeCell ref="M19:N19"/>
    <mergeCell ref="M17:N17"/>
    <mergeCell ref="M16:N16"/>
    <mergeCell ref="M15:N15"/>
    <mergeCell ref="A19:B19"/>
    <mergeCell ref="A17:B17"/>
    <mergeCell ref="A15:B15"/>
    <mergeCell ref="A16:B16"/>
    <mergeCell ref="A18:B18"/>
    <mergeCell ref="M18:N18"/>
    <mergeCell ref="A23:G23"/>
    <mergeCell ref="H23:N23"/>
    <mergeCell ref="M22:N22"/>
    <mergeCell ref="M21:N21"/>
    <mergeCell ref="M20:N20"/>
    <mergeCell ref="A4:N4"/>
    <mergeCell ref="F5:H5"/>
    <mergeCell ref="I11:K11"/>
    <mergeCell ref="I9:K9"/>
    <mergeCell ref="I8:K8"/>
    <mergeCell ref="B5:C6"/>
    <mergeCell ref="D5:E6"/>
    <mergeCell ref="A5:A6"/>
    <mergeCell ref="B7:C7"/>
    <mergeCell ref="D7:E7"/>
    <mergeCell ref="I7:K7"/>
    <mergeCell ref="L5:N5"/>
    <mergeCell ref="B11:C11"/>
    <mergeCell ref="D10:E10"/>
    <mergeCell ref="M14:N14"/>
    <mergeCell ref="B10:C10"/>
    <mergeCell ref="A12:C12"/>
    <mergeCell ref="F1:N1"/>
    <mergeCell ref="F2:N2"/>
    <mergeCell ref="E3:H3"/>
    <mergeCell ref="I3:N3"/>
    <mergeCell ref="I12:K12"/>
    <mergeCell ref="D8:E8"/>
    <mergeCell ref="I5:K6"/>
    <mergeCell ref="D12:E12"/>
    <mergeCell ref="D11:E11"/>
    <mergeCell ref="B8:C8"/>
    <mergeCell ref="B9:C9"/>
    <mergeCell ref="D9:E9"/>
    <mergeCell ref="A3:D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1"/>
  <sheetViews>
    <sheetView tabSelected="1" zoomScale="85" zoomScaleNormal="85" workbookViewId="0">
      <selection activeCell="F2" sqref="F2:O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5.7109375" style="1" customWidth="1"/>
    <col min="4" max="4" width="10.28515625" style="1" customWidth="1"/>
    <col min="5" max="5" width="7.5703125" style="1" customWidth="1"/>
    <col min="6" max="6" width="8.5703125" style="1" customWidth="1"/>
    <col min="7" max="7" width="10.140625" style="1" customWidth="1"/>
    <col min="8" max="8" width="10.85546875" style="1" customWidth="1"/>
    <col min="9" max="12" width="7.85546875" style="1" customWidth="1"/>
    <col min="13" max="13" width="7.7109375" style="1" customWidth="1"/>
    <col min="14" max="14" width="5.5703125" style="1" customWidth="1"/>
    <col min="15" max="15" width="9.5703125" style="1" customWidth="1"/>
    <col min="16" max="16" width="36" style="1" customWidth="1"/>
    <col min="17" max="17" width="24.42578125" style="1" customWidth="1"/>
    <col min="18" max="18" width="25.140625" style="1" customWidth="1"/>
    <col min="19" max="19" width="18.7109375" style="1" customWidth="1"/>
    <col min="20" max="20" width="20.28515625" style="1" customWidth="1"/>
    <col min="21" max="21" width="22.7109375" style="1" customWidth="1"/>
    <col min="22" max="22" width="17.140625" style="1" customWidth="1"/>
    <col min="23" max="23" width="17" style="1" customWidth="1"/>
    <col min="24" max="24" width="13.7109375" style="1" customWidth="1"/>
    <col min="25" max="25" width="7.42578125" style="1" customWidth="1"/>
    <col min="26" max="26" width="6.42578125" style="1" customWidth="1"/>
    <col min="27" max="16384" width="9.140625" style="1"/>
  </cols>
  <sheetData>
    <row r="1" spans="1:26" ht="27" customHeight="1" x14ac:dyDescent="0.25">
      <c r="F1" s="133" t="s">
        <v>60</v>
      </c>
      <c r="G1" s="133"/>
      <c r="H1" s="133"/>
      <c r="I1" s="133"/>
      <c r="J1" s="133"/>
      <c r="K1" s="133"/>
      <c r="L1" s="133"/>
      <c r="M1" s="133"/>
      <c r="N1" s="133"/>
      <c r="O1" s="134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1.75" customHeight="1" x14ac:dyDescent="0.25">
      <c r="F2" s="58" t="s">
        <v>108</v>
      </c>
      <c r="G2" s="58"/>
      <c r="H2" s="58"/>
      <c r="I2" s="58"/>
      <c r="J2" s="58"/>
      <c r="K2" s="58"/>
      <c r="L2" s="58"/>
      <c r="M2" s="58"/>
      <c r="N2" s="58"/>
      <c r="O2" s="135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49.5" customHeight="1" x14ac:dyDescent="0.25">
      <c r="A3" s="45" t="s">
        <v>77</v>
      </c>
      <c r="B3" s="46"/>
      <c r="C3" s="46"/>
      <c r="D3" s="46"/>
      <c r="E3" s="51"/>
      <c r="F3" s="46" t="s">
        <v>83</v>
      </c>
      <c r="G3" s="46"/>
      <c r="H3" s="46"/>
      <c r="I3" s="46" t="s">
        <v>84</v>
      </c>
      <c r="J3" s="46"/>
      <c r="K3" s="46"/>
      <c r="L3" s="46"/>
      <c r="M3" s="46"/>
      <c r="N3" s="46"/>
      <c r="O3" s="46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45" customHeight="1" x14ac:dyDescent="0.25">
      <c r="A4" s="61" t="s">
        <v>8</v>
      </c>
      <c r="B4" s="61" t="s">
        <v>0</v>
      </c>
      <c r="C4" s="61"/>
      <c r="D4" s="108" t="s">
        <v>21</v>
      </c>
      <c r="E4" s="81"/>
      <c r="F4" s="81"/>
      <c r="G4" s="108" t="s">
        <v>1</v>
      </c>
      <c r="H4" s="81"/>
      <c r="I4" s="82"/>
      <c r="J4" s="108" t="s">
        <v>5</v>
      </c>
      <c r="K4" s="81"/>
      <c r="L4" s="82"/>
      <c r="M4" s="61" t="s">
        <v>26</v>
      </c>
      <c r="N4" s="61"/>
      <c r="O4" s="61"/>
      <c r="P4" s="12"/>
      <c r="Q4" s="12"/>
      <c r="R4" s="12"/>
      <c r="S4" s="12"/>
      <c r="T4" s="12"/>
      <c r="U4" s="12"/>
      <c r="V4" s="12"/>
      <c r="W4" s="12"/>
      <c r="X4" s="12"/>
    </row>
    <row r="5" spans="1:26" ht="15.75" customHeight="1" x14ac:dyDescent="0.25">
      <c r="A5" s="61"/>
      <c r="B5" s="61"/>
      <c r="C5" s="61"/>
      <c r="D5" s="108"/>
      <c r="E5" s="81"/>
      <c r="F5" s="81"/>
      <c r="G5" s="9" t="s">
        <v>2</v>
      </c>
      <c r="H5" s="8" t="s">
        <v>3</v>
      </c>
      <c r="I5" s="8" t="s">
        <v>4</v>
      </c>
      <c r="J5" s="43"/>
      <c r="K5" s="107"/>
      <c r="L5" s="44"/>
      <c r="M5" s="8" t="s">
        <v>27</v>
      </c>
      <c r="N5" s="8" t="s">
        <v>6</v>
      </c>
      <c r="O5" s="8" t="s">
        <v>7</v>
      </c>
    </row>
    <row r="6" spans="1:26" ht="25.5" customHeight="1" x14ac:dyDescent="0.25">
      <c r="A6" s="8">
        <v>177</v>
      </c>
      <c r="B6" s="52" t="s">
        <v>79</v>
      </c>
      <c r="C6" s="52"/>
      <c r="D6" s="43">
        <v>150</v>
      </c>
      <c r="E6" s="107"/>
      <c r="F6" s="107"/>
      <c r="G6" s="8">
        <v>6</v>
      </c>
      <c r="H6" s="8">
        <v>8</v>
      </c>
      <c r="I6" s="8">
        <v>32</v>
      </c>
      <c r="J6" s="43">
        <v>230</v>
      </c>
      <c r="K6" s="107"/>
      <c r="L6" s="44"/>
      <c r="M6" s="8">
        <v>21</v>
      </c>
      <c r="N6" s="8">
        <v>3</v>
      </c>
      <c r="O6" s="8">
        <v>14</v>
      </c>
    </row>
    <row r="7" spans="1:26" ht="26.25" customHeight="1" x14ac:dyDescent="0.25">
      <c r="A7" s="8">
        <v>213</v>
      </c>
      <c r="B7" s="43" t="s">
        <v>81</v>
      </c>
      <c r="C7" s="44"/>
      <c r="D7" s="43">
        <v>100</v>
      </c>
      <c r="E7" s="107"/>
      <c r="F7" s="107"/>
      <c r="G7" s="8">
        <v>4</v>
      </c>
      <c r="H7" s="8">
        <v>4</v>
      </c>
      <c r="I7" s="8"/>
      <c r="J7" s="43">
        <v>71</v>
      </c>
      <c r="K7" s="107"/>
      <c r="L7" s="44"/>
      <c r="M7" s="8"/>
      <c r="N7" s="8">
        <v>3.07</v>
      </c>
      <c r="O7" s="8">
        <v>4.7E-2</v>
      </c>
    </row>
    <row r="8" spans="1:26" ht="23.25" customHeight="1" x14ac:dyDescent="0.25">
      <c r="A8" s="8">
        <v>368</v>
      </c>
      <c r="B8" s="52" t="s">
        <v>62</v>
      </c>
      <c r="C8" s="52"/>
      <c r="D8" s="43">
        <v>100</v>
      </c>
      <c r="E8" s="107"/>
      <c r="F8" s="107"/>
      <c r="G8" s="8">
        <v>0.4</v>
      </c>
      <c r="H8" s="8">
        <v>0.3</v>
      </c>
      <c r="I8" s="8">
        <v>10</v>
      </c>
      <c r="J8" s="43">
        <v>41</v>
      </c>
      <c r="K8" s="107"/>
      <c r="L8" s="44"/>
      <c r="M8" s="8">
        <v>10</v>
      </c>
      <c r="N8" s="8">
        <v>10</v>
      </c>
      <c r="O8" s="8">
        <v>0</v>
      </c>
    </row>
    <row r="9" spans="1:26" ht="23.25" customHeight="1" x14ac:dyDescent="0.25">
      <c r="A9" s="8">
        <v>3</v>
      </c>
      <c r="B9" s="52" t="s">
        <v>28</v>
      </c>
      <c r="C9" s="52"/>
      <c r="D9" s="43">
        <v>50</v>
      </c>
      <c r="E9" s="107"/>
      <c r="F9" s="107"/>
      <c r="G9" s="8">
        <v>1</v>
      </c>
      <c r="H9" s="8"/>
      <c r="I9" s="8">
        <v>3</v>
      </c>
      <c r="J9" s="43">
        <v>26</v>
      </c>
      <c r="K9" s="107"/>
      <c r="L9" s="44"/>
      <c r="M9" s="8"/>
      <c r="N9" s="8"/>
      <c r="O9" s="8"/>
    </row>
    <row r="10" spans="1:26" ht="16.5" customHeight="1" x14ac:dyDescent="0.25">
      <c r="A10" s="53" t="s">
        <v>9</v>
      </c>
      <c r="B10" s="53"/>
      <c r="C10" s="53"/>
      <c r="D10" s="49">
        <v>400</v>
      </c>
      <c r="E10" s="106"/>
      <c r="F10" s="106"/>
      <c r="G10" s="14">
        <v>23</v>
      </c>
      <c r="H10" s="14">
        <v>25</v>
      </c>
      <c r="I10" s="14">
        <v>89</v>
      </c>
      <c r="J10" s="49">
        <v>627</v>
      </c>
      <c r="K10" s="106"/>
      <c r="L10" s="50"/>
      <c r="M10" s="13">
        <v>79</v>
      </c>
      <c r="N10" s="6"/>
      <c r="O10" s="6"/>
    </row>
    <row r="11" spans="1:26" ht="23.25" customHeight="1" x14ac:dyDescent="0.25">
      <c r="A11" s="67" t="s">
        <v>10</v>
      </c>
      <c r="B11" s="67"/>
      <c r="C11" s="65" t="s">
        <v>11</v>
      </c>
      <c r="D11" s="90" t="s">
        <v>12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26" ht="24" customHeight="1" x14ac:dyDescent="0.25">
      <c r="A12" s="67"/>
      <c r="B12" s="67"/>
      <c r="C12" s="65"/>
      <c r="D12" s="10" t="s">
        <v>36</v>
      </c>
      <c r="E12" s="10" t="s">
        <v>20</v>
      </c>
      <c r="F12" s="10" t="s">
        <v>33</v>
      </c>
      <c r="G12" s="10" t="s">
        <v>42</v>
      </c>
      <c r="H12" s="10" t="s">
        <v>81</v>
      </c>
      <c r="I12" s="10" t="s">
        <v>28</v>
      </c>
      <c r="J12" s="10" t="s">
        <v>46</v>
      </c>
      <c r="K12" s="10" t="s">
        <v>46</v>
      </c>
      <c r="L12" s="10" t="s">
        <v>37</v>
      </c>
      <c r="M12" s="131" t="s">
        <v>14</v>
      </c>
      <c r="N12" s="132"/>
      <c r="O12" s="10" t="s">
        <v>53</v>
      </c>
    </row>
    <row r="13" spans="1:26" ht="21.95" customHeight="1" x14ac:dyDescent="0.25">
      <c r="A13" s="52" t="s">
        <v>79</v>
      </c>
      <c r="B13" s="52"/>
      <c r="C13" s="6" t="s">
        <v>22</v>
      </c>
      <c r="D13" s="6">
        <v>9.4</v>
      </c>
      <c r="E13" s="5">
        <v>9.4</v>
      </c>
      <c r="F13" s="5">
        <v>1.8</v>
      </c>
      <c r="G13" s="5">
        <v>2.2999999999999998</v>
      </c>
      <c r="H13" s="5"/>
      <c r="I13" s="5"/>
      <c r="J13" s="5"/>
      <c r="K13" s="5">
        <v>47</v>
      </c>
      <c r="L13" s="5"/>
      <c r="M13" s="47">
        <v>1</v>
      </c>
      <c r="N13" s="48"/>
      <c r="O13" s="5"/>
    </row>
    <row r="14" spans="1:26" ht="21.95" customHeight="1" x14ac:dyDescent="0.25">
      <c r="A14" s="52" t="s">
        <v>80</v>
      </c>
      <c r="B14" s="52"/>
      <c r="C14" s="6" t="s">
        <v>13</v>
      </c>
      <c r="D14" s="6"/>
      <c r="E14" s="5"/>
      <c r="F14" s="5"/>
      <c r="G14" s="5"/>
      <c r="H14" s="5">
        <v>100</v>
      </c>
      <c r="I14" s="5"/>
      <c r="J14" s="5"/>
      <c r="K14" s="5"/>
      <c r="L14" s="5"/>
      <c r="M14" s="47"/>
      <c r="N14" s="48"/>
      <c r="O14" s="5"/>
    </row>
    <row r="15" spans="1:26" ht="21.95" customHeight="1" x14ac:dyDescent="0.25">
      <c r="A15" s="43" t="s">
        <v>82</v>
      </c>
      <c r="B15" s="44"/>
      <c r="C15" s="6"/>
      <c r="D15" s="6"/>
      <c r="E15" s="5"/>
      <c r="F15" s="5"/>
      <c r="G15" s="5"/>
      <c r="H15" s="5"/>
      <c r="I15" s="5">
        <v>50</v>
      </c>
      <c r="J15" s="5"/>
      <c r="K15" s="5"/>
      <c r="L15" s="5"/>
      <c r="M15" s="35"/>
      <c r="N15" s="36"/>
      <c r="O15" s="5"/>
    </row>
    <row r="16" spans="1:26" ht="21.95" customHeight="1" x14ac:dyDescent="0.25">
      <c r="A16" s="52" t="s">
        <v>62</v>
      </c>
      <c r="B16" s="52"/>
      <c r="C16" s="6" t="s">
        <v>13</v>
      </c>
      <c r="D16" s="6"/>
      <c r="E16" s="5"/>
      <c r="F16" s="5"/>
      <c r="G16" s="5"/>
      <c r="H16" s="5"/>
      <c r="I16" s="5"/>
      <c r="J16" s="5"/>
      <c r="K16" s="5"/>
      <c r="L16" s="5"/>
      <c r="M16" s="47"/>
      <c r="N16" s="48"/>
      <c r="O16" s="5">
        <v>100</v>
      </c>
    </row>
    <row r="17" spans="1:15" ht="21.95" customHeight="1" x14ac:dyDescent="0.25">
      <c r="A17" s="53" t="s">
        <v>9</v>
      </c>
      <c r="B17" s="53"/>
      <c r="C17" s="7" t="s">
        <v>18</v>
      </c>
      <c r="D17" s="7">
        <v>0.5</v>
      </c>
      <c r="E17" s="4">
        <v>1.7</v>
      </c>
      <c r="F17" s="4">
        <v>0.3</v>
      </c>
      <c r="G17" s="4">
        <v>0.25</v>
      </c>
      <c r="H17" s="4">
        <v>103</v>
      </c>
      <c r="I17" s="4">
        <v>6</v>
      </c>
      <c r="J17" s="4">
        <v>1</v>
      </c>
      <c r="K17" s="4">
        <v>5</v>
      </c>
      <c r="L17" s="4">
        <v>2</v>
      </c>
      <c r="M17" s="136">
        <v>0.3</v>
      </c>
      <c r="N17" s="137"/>
      <c r="O17" s="4">
        <v>5.5</v>
      </c>
    </row>
    <row r="18" spans="1:15" ht="27.75" customHeight="1" x14ac:dyDescent="0.25">
      <c r="A18" s="53" t="s">
        <v>16</v>
      </c>
      <c r="B18" s="53"/>
      <c r="C18" s="7" t="s">
        <v>19</v>
      </c>
      <c r="D18" s="7">
        <v>189</v>
      </c>
      <c r="E18" s="4">
        <v>170</v>
      </c>
      <c r="F18" s="4">
        <v>1420</v>
      </c>
      <c r="G18" s="4">
        <v>425</v>
      </c>
      <c r="H18" s="4">
        <v>20</v>
      </c>
      <c r="I18" s="4">
        <v>80</v>
      </c>
      <c r="J18" s="4">
        <v>60</v>
      </c>
      <c r="K18" s="4">
        <v>59</v>
      </c>
      <c r="L18" s="4">
        <v>60</v>
      </c>
      <c r="M18" s="136">
        <v>28</v>
      </c>
      <c r="N18" s="137"/>
      <c r="O18" s="4">
        <v>650</v>
      </c>
    </row>
    <row r="19" spans="1:15" ht="23.25" customHeight="1" x14ac:dyDescent="0.25">
      <c r="A19" s="53" t="s">
        <v>17</v>
      </c>
      <c r="B19" s="53"/>
      <c r="C19" s="7" t="s">
        <v>19</v>
      </c>
      <c r="D19" s="7">
        <f>D18*D17</f>
        <v>94.5</v>
      </c>
      <c r="E19" s="3">
        <f>E18*E17</f>
        <v>289</v>
      </c>
      <c r="F19" s="3">
        <f t="shared" ref="F19" si="0">F18*F17</f>
        <v>426</v>
      </c>
      <c r="G19" s="3">
        <f>G18*G17</f>
        <v>106.25</v>
      </c>
      <c r="H19" s="3">
        <f t="shared" ref="H19:L19" si="1">H18*H17</f>
        <v>2060</v>
      </c>
      <c r="I19" s="3">
        <f t="shared" si="1"/>
        <v>480</v>
      </c>
      <c r="J19" s="3">
        <f t="shared" si="1"/>
        <v>60</v>
      </c>
      <c r="K19" s="3">
        <f t="shared" si="1"/>
        <v>295</v>
      </c>
      <c r="L19" s="3">
        <f t="shared" si="1"/>
        <v>120</v>
      </c>
      <c r="M19" s="138">
        <f>M18*M17</f>
        <v>8.4</v>
      </c>
      <c r="N19" s="139"/>
      <c r="O19" s="3">
        <f>O18*O17</f>
        <v>3575</v>
      </c>
    </row>
    <row r="20" spans="1:15" ht="27" customHeight="1" thickBot="1" x14ac:dyDescent="0.3">
      <c r="A20" s="68" t="s">
        <v>24</v>
      </c>
      <c r="B20" s="69"/>
      <c r="C20" s="69"/>
      <c r="D20" s="69"/>
      <c r="E20" s="69"/>
      <c r="F20" s="69"/>
      <c r="G20" s="70"/>
      <c r="H20" s="130" t="s">
        <v>32</v>
      </c>
      <c r="I20" s="69"/>
      <c r="J20" s="69"/>
      <c r="K20" s="69"/>
      <c r="L20" s="69"/>
      <c r="M20" s="69"/>
      <c r="N20" s="69"/>
      <c r="O20" s="69"/>
    </row>
    <row r="21" spans="1:15" ht="6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47">
    <mergeCell ref="J5:L5"/>
    <mergeCell ref="J6:L6"/>
    <mergeCell ref="J7:L7"/>
    <mergeCell ref="J8:L8"/>
    <mergeCell ref="J9:L9"/>
    <mergeCell ref="A20:G20"/>
    <mergeCell ref="H20:O20"/>
    <mergeCell ref="M14:N14"/>
    <mergeCell ref="M16:N16"/>
    <mergeCell ref="M17:N17"/>
    <mergeCell ref="A15:B15"/>
    <mergeCell ref="A19:B19"/>
    <mergeCell ref="A18:B18"/>
    <mergeCell ref="A17:B17"/>
    <mergeCell ref="A16:B16"/>
    <mergeCell ref="A14:B14"/>
    <mergeCell ref="M18:N18"/>
    <mergeCell ref="M19:N19"/>
    <mergeCell ref="D10:F10"/>
    <mergeCell ref="D11:O11"/>
    <mergeCell ref="D7:F7"/>
    <mergeCell ref="D8:F8"/>
    <mergeCell ref="D9:F9"/>
    <mergeCell ref="J10:L10"/>
    <mergeCell ref="M12:N12"/>
    <mergeCell ref="M13:N13"/>
    <mergeCell ref="D6:F6"/>
    <mergeCell ref="A3:E3"/>
    <mergeCell ref="F1:O1"/>
    <mergeCell ref="F2:O2"/>
    <mergeCell ref="I3:O3"/>
    <mergeCell ref="D4:F4"/>
    <mergeCell ref="D5:F5"/>
    <mergeCell ref="M4:O4"/>
    <mergeCell ref="F3:H3"/>
    <mergeCell ref="A4:A5"/>
    <mergeCell ref="B4:C5"/>
    <mergeCell ref="G4:I4"/>
    <mergeCell ref="B6:C6"/>
    <mergeCell ref="J4:L4"/>
    <mergeCell ref="B7:C7"/>
    <mergeCell ref="B9:C9"/>
    <mergeCell ref="A13:B13"/>
    <mergeCell ref="A11:B12"/>
    <mergeCell ref="C11:C12"/>
    <mergeCell ref="A10:C10"/>
    <mergeCell ref="B8:C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Ашурбекова Эхли Алирзаевна</cp:lastModifiedBy>
  <cp:lastPrinted>2025-03-22T07:33:16Z</cp:lastPrinted>
  <dcterms:created xsi:type="dcterms:W3CDTF">2020-09-04T07:02:50Z</dcterms:created>
  <dcterms:modified xsi:type="dcterms:W3CDTF">2025-04-08T08:26:42Z</dcterms:modified>
</cp:coreProperties>
</file>